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 defaultThemeVersion="166925"/>
  <xr:revisionPtr revIDLastSave="0" documentId="8_{6E44C487-A8A2-4A10-BF27-B0861B548034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resposta_gauss-jacobi_aula" sheetId="5" r:id="rId1"/>
    <sheet name="resposta_gauss-seidel_aula " sheetId="4" r:id="rId2"/>
    <sheet name="gauss-jacobi" sheetId="1" r:id="rId3"/>
    <sheet name="gauss-seidel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5" l="1"/>
  <c r="D8" i="2"/>
  <c r="D9" i="1"/>
  <c r="E9" i="1"/>
  <c r="F9" i="1"/>
  <c r="H9" i="1"/>
  <c r="D10" i="1"/>
  <c r="E10" i="1"/>
  <c r="F10" i="1"/>
  <c r="H10" i="1"/>
  <c r="D11" i="1"/>
  <c r="E11" i="1"/>
  <c r="F11" i="1"/>
  <c r="H11" i="1"/>
  <c r="D12" i="1"/>
  <c r="E12" i="1"/>
  <c r="F12" i="1"/>
  <c r="H12" i="1"/>
  <c r="D13" i="1"/>
  <c r="E13" i="1"/>
  <c r="F13" i="1"/>
  <c r="H13" i="1"/>
  <c r="D14" i="1"/>
  <c r="E14" i="1"/>
  <c r="F14" i="1"/>
  <c r="H14" i="1"/>
  <c r="H8" i="1"/>
  <c r="D10" i="4"/>
  <c r="E10" i="4"/>
  <c r="F10" i="4"/>
  <c r="H10" i="4"/>
  <c r="D9" i="4"/>
  <c r="E9" i="4"/>
  <c r="F9" i="4"/>
  <c r="H9" i="4"/>
  <c r="D10" i="5"/>
  <c r="E10" i="5"/>
  <c r="F10" i="5"/>
  <c r="H10" i="5"/>
  <c r="D9" i="5"/>
  <c r="E9" i="5"/>
  <c r="F9" i="5"/>
  <c r="H9" i="5"/>
  <c r="F8" i="5"/>
  <c r="E8" i="5"/>
  <c r="D8" i="5"/>
  <c r="N7" i="5"/>
  <c r="M7" i="5"/>
  <c r="L7" i="5"/>
  <c r="J14" i="1"/>
  <c r="K14" i="1"/>
  <c r="L14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N13" i="1"/>
  <c r="F8" i="1"/>
  <c r="E8" i="1"/>
  <c r="D8" i="1"/>
  <c r="N8" i="4"/>
  <c r="M8" i="4"/>
  <c r="L8" i="4"/>
  <c r="F8" i="4"/>
  <c r="E8" i="4"/>
  <c r="D8" i="4"/>
  <c r="N7" i="4"/>
  <c r="M7" i="4"/>
  <c r="L7" i="4"/>
  <c r="N7" i="2"/>
  <c r="M7" i="2"/>
  <c r="L7" i="2"/>
  <c r="J7" i="1"/>
  <c r="L7" i="1"/>
  <c r="K7" i="1"/>
  <c r="E8" i="2" l="1"/>
  <c r="F8" i="2" l="1"/>
  <c r="D9" i="2" l="1"/>
  <c r="H8" i="2"/>
  <c r="N8" i="5"/>
  <c r="M8" i="5"/>
  <c r="L8" i="5"/>
  <c r="H8" i="5"/>
  <c r="J8" i="1"/>
  <c r="L8" i="1"/>
  <c r="K8" i="1"/>
  <c r="H8" i="4"/>
  <c r="N8" i="2"/>
  <c r="M8" i="2"/>
  <c r="L8" i="2"/>
  <c r="E9" i="2" l="1"/>
  <c r="F9" i="2"/>
  <c r="H9" i="2"/>
  <c r="L9" i="2"/>
  <c r="M9" i="2"/>
  <c r="N9" i="2"/>
  <c r="D10" i="2" l="1"/>
  <c r="E10" i="2" l="1"/>
  <c r="F10" i="2"/>
  <c r="H10" i="2"/>
  <c r="L10" i="2"/>
  <c r="M10" i="2"/>
  <c r="N10" i="2"/>
  <c r="D11" i="2" l="1"/>
  <c r="E11" i="2" l="1"/>
  <c r="F11" i="2"/>
  <c r="H11" i="2"/>
  <c r="L11" i="2"/>
  <c r="M11" i="2"/>
  <c r="N11" i="2"/>
  <c r="D12" i="2" l="1"/>
  <c r="E12" i="2" l="1"/>
  <c r="F12" i="2"/>
  <c r="H12" i="2"/>
  <c r="L12" i="2"/>
  <c r="M12" i="2"/>
  <c r="N12" i="2"/>
</calcChain>
</file>

<file path=xl/sharedStrings.xml><?xml version="1.0" encoding="utf-8"?>
<sst xmlns="http://schemas.openxmlformats.org/spreadsheetml/2006/main" count="90" uniqueCount="27">
  <si>
    <t>Variáveis</t>
  </si>
  <si>
    <t>Critério Parada</t>
  </si>
  <si>
    <t>Substituindo</t>
  </si>
  <si>
    <t>x1</t>
  </si>
  <si>
    <t>x2</t>
  </si>
  <si>
    <t>x3</t>
  </si>
  <si>
    <t>Epsilon</t>
  </si>
  <si>
    <t>Algoritmo</t>
  </si>
  <si>
    <t>1. Fazer avaliação do critério de convergência</t>
  </si>
  <si>
    <t>2. Isolar as variáveis (x1, x2 e x3) para determinar</t>
  </si>
  <si>
    <t>quais as equações que irão modelar as iterações</t>
  </si>
  <si>
    <t xml:space="preserve">3. Inicializar as variáveis com valor inicial </t>
  </si>
  <si>
    <t>4. Substituir o valor de xk da iteração atual na equação do x</t>
  </si>
  <si>
    <t>5. Verificar critério de convergência</t>
  </si>
  <si>
    <t>-3x1+x2+x3=2</t>
  </si>
  <si>
    <t>x1=(2-x2-x3)/(-3)</t>
  </si>
  <si>
    <t>x1+5x2+x3=5</t>
  </si>
  <si>
    <t>x2=(5-x1-x3)/5</t>
  </si>
  <si>
    <t>x1+3x2+7x3=-17</t>
  </si>
  <si>
    <t>x3=(-17-x1-3x2)/7</t>
  </si>
  <si>
    <t xml:space="preserve"> </t>
  </si>
  <si>
    <t>Critério de Convergência</t>
  </si>
  <si>
    <t>x1 = (1+1)/(-3) &lt; 1</t>
  </si>
  <si>
    <t>x2=(1+1)/5 &lt; 1</t>
  </si>
  <si>
    <t xml:space="preserve">x3=(1+3)/7 &lt; 1 </t>
  </si>
  <si>
    <t>Epsilon = 0,001</t>
  </si>
  <si>
    <t>4. Substituir o valor de xk de cada iteração anterior na equação do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</si>
</sst>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000"/>
  </numFmts>
  <fonts count="12">
    <font>
      <sz val="11"/>
      <color theme="1"/>
      <name val="Calibri"/>
      <family val="2"/>
      <scheme val="minor"/>
    </font>
    <font>
      <b/>
      <sz val="24"/>
      <color rgb="FFC00000"/>
      <name val="Calibri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sz val="12"/>
      <color theme="2" tint="-0.499984740745262"/>
      <name val="Calibri"/>
      <family val="2"/>
      <scheme val="minor"/>
    </font>
    <font>
      <sz val="12"/>
      <color theme="2" tint="-0.499984740745262"/>
      <name val="Calibri"/>
      <scheme val="minor"/>
    </font>
    <font>
      <b/>
      <sz val="14"/>
      <color rgb="FFC00000"/>
      <name val="Calibri"/>
      <scheme val="minor"/>
    </font>
    <font>
      <b/>
      <sz val="12"/>
      <color theme="4"/>
      <name val="Calibri"/>
      <scheme val="minor"/>
    </font>
    <font>
      <b/>
      <sz val="12"/>
      <color rgb="FFC00000"/>
      <name val="Calibri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onsolas"/>
      <charset val="1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0" xfId="0" applyFill="1"/>
    <xf numFmtId="0" fontId="0" fillId="4" borderId="5" xfId="0" applyFill="1" applyBorder="1"/>
    <xf numFmtId="0" fontId="0" fillId="4" borderId="6" xfId="0" applyFill="1" applyBorder="1"/>
    <xf numFmtId="0" fontId="2" fillId="4" borderId="2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3" fillId="4" borderId="5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0" fillId="0" borderId="0" xfId="0" applyNumberFormat="1"/>
    <xf numFmtId="0" fontId="0" fillId="4" borderId="8" xfId="0" applyFill="1" applyBorder="1"/>
    <xf numFmtId="0" fontId="0" fillId="4" borderId="7" xfId="0" applyFill="1" applyBorder="1"/>
    <xf numFmtId="0" fontId="0" fillId="4" borderId="9" xfId="0" applyFill="1" applyBorder="1"/>
    <xf numFmtId="0" fontId="0" fillId="8" borderId="0" xfId="0" applyFill="1" applyAlignment="1">
      <alignment horizontal="center"/>
    </xf>
    <xf numFmtId="2" fontId="0" fillId="0" borderId="1" xfId="0" applyNumberFormat="1" applyBorder="1"/>
    <xf numFmtId="0" fontId="0" fillId="8" borderId="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165" fontId="0" fillId="0" borderId="1" xfId="0" applyNumberForma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6" borderId="1" xfId="0" applyFill="1" applyBorder="1" applyAlignment="1">
      <alignment horizontal="center"/>
    </xf>
    <xf numFmtId="165" fontId="0" fillId="0" borderId="10" xfId="0" applyNumberFormat="1" applyBorder="1"/>
    <xf numFmtId="0" fontId="10" fillId="0" borderId="0" xfId="0" applyFont="1"/>
    <xf numFmtId="0" fontId="0" fillId="9" borderId="0" xfId="0" applyFill="1"/>
    <xf numFmtId="164" fontId="0" fillId="9" borderId="0" xfId="0" applyNumberFormat="1" applyFill="1"/>
    <xf numFmtId="166" fontId="0" fillId="0" borderId="1" xfId="0" applyNumberFormat="1" applyBorder="1"/>
    <xf numFmtId="164" fontId="0" fillId="10" borderId="0" xfId="0" applyNumberFormat="1" applyFill="1"/>
    <xf numFmtId="0" fontId="0" fillId="10" borderId="0" xfId="0" applyFill="1"/>
    <xf numFmtId="2" fontId="0" fillId="10" borderId="1" xfId="0" applyNumberFormat="1" applyFill="1" applyBorder="1"/>
    <xf numFmtId="2" fontId="0" fillId="9" borderId="1" xfId="0" applyNumberFormat="1" applyFill="1" applyBorder="1"/>
    <xf numFmtId="0" fontId="11" fillId="0" borderId="0" xfId="0" applyFont="1"/>
    <xf numFmtId="164" fontId="0" fillId="11" borderId="1" xfId="0" applyNumberFormat="1" applyFill="1" applyBorder="1"/>
    <xf numFmtId="0" fontId="0" fillId="11" borderId="0" xfId="0" applyFill="1"/>
    <xf numFmtId="166" fontId="0" fillId="11" borderId="1" xfId="0" applyNumberFormat="1" applyFill="1" applyBorder="1"/>
    <xf numFmtId="164" fontId="0" fillId="11" borderId="0" xfId="0" applyNumberFormat="1" applyFill="1"/>
    <xf numFmtId="165" fontId="0" fillId="11" borderId="1" xfId="0" applyNumberFormat="1" applyFill="1" applyBorder="1"/>
    <xf numFmtId="2" fontId="0" fillId="11" borderId="1" xfId="0" applyNumberFormat="1" applyFill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5" borderId="7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123825</xdr:rowOff>
    </xdr:from>
    <xdr:to>
      <xdr:col>1</xdr:col>
      <xdr:colOff>9525</xdr:colOff>
      <xdr:row>21</xdr:row>
      <xdr:rowOff>28575</xdr:rowOff>
    </xdr:to>
    <xdr:sp macro="" textlink="">
      <xdr:nvSpPr>
        <xdr:cNvPr id="2" name="Balão Retangular 3">
          <a:extLst>
            <a:ext uri="{FF2B5EF4-FFF2-40B4-BE49-F238E27FC236}">
              <a16:creationId xmlns:a16="http://schemas.microsoft.com/office/drawing/2014/main" id="{7C225640-47C3-4F69-A15D-D1F8EE3635B3}"/>
            </a:ext>
            <a:ext uri="{147F2762-F138-4A5C-976F-8EAC2B608ADB}">
              <a16:predDERef xmlns:a16="http://schemas.microsoft.com/office/drawing/2014/main" pred="{A27B19FD-7214-41B0-89B4-3190402FABE2}"/>
            </a:ext>
          </a:extLst>
        </xdr:cNvPr>
        <xdr:cNvSpPr/>
      </xdr:nvSpPr>
      <xdr:spPr>
        <a:xfrm>
          <a:off x="47625" y="2724150"/>
          <a:ext cx="1495425" cy="161925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x1: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1. Pegar os pesos atrelados as variáveis de x1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2. Somar o peso de x2 mais o peso de x3 e dividir pelo peso de x1, precisar ser menor que 1</a:t>
          </a:r>
        </a:p>
      </xdr:txBody>
    </xdr:sp>
    <xdr:clientData/>
  </xdr:twoCellAnchor>
  <xdr:twoCellAnchor>
    <xdr:from>
      <xdr:col>0</xdr:col>
      <xdr:colOff>47625</xdr:colOff>
      <xdr:row>22</xdr:row>
      <xdr:rowOff>133350</xdr:rowOff>
    </xdr:from>
    <xdr:to>
      <xdr:col>1</xdr:col>
      <xdr:colOff>9525</xdr:colOff>
      <xdr:row>25</xdr:row>
      <xdr:rowOff>66675</xdr:rowOff>
    </xdr:to>
    <xdr:sp macro="" textlink="">
      <xdr:nvSpPr>
        <xdr:cNvPr id="3" name="Balão Retangular 4">
          <a:extLst>
            <a:ext uri="{FF2B5EF4-FFF2-40B4-BE49-F238E27FC236}">
              <a16:creationId xmlns:a16="http://schemas.microsoft.com/office/drawing/2014/main" id="{F1E7E581-628F-43E5-B94D-4E8EA0A73131}"/>
            </a:ext>
            <a:ext uri="{147F2762-F138-4A5C-976F-8EAC2B608ADB}">
              <a16:predDERef xmlns:a16="http://schemas.microsoft.com/office/drawing/2014/main" pred="{7C225640-47C3-4F69-A15D-D1F8EE3635B3}"/>
            </a:ext>
          </a:extLst>
        </xdr:cNvPr>
        <xdr:cNvSpPr/>
      </xdr:nvSpPr>
      <xdr:spPr>
        <a:xfrm>
          <a:off x="47625" y="4638675"/>
          <a:ext cx="1495425" cy="504825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 = (x1 + x3)/x2 &lt; 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123825</xdr:rowOff>
    </xdr:from>
    <xdr:to>
      <xdr:col>1</xdr:col>
      <xdr:colOff>9525</xdr:colOff>
      <xdr:row>21</xdr:row>
      <xdr:rowOff>28575</xdr:rowOff>
    </xdr:to>
    <xdr:sp macro="" textlink="">
      <xdr:nvSpPr>
        <xdr:cNvPr id="3" name="Balão Retangular 3">
          <a:extLst>
            <a:ext uri="{FF2B5EF4-FFF2-40B4-BE49-F238E27FC236}">
              <a16:creationId xmlns:a16="http://schemas.microsoft.com/office/drawing/2014/main" id="{CE54E0C3-C158-4A49-B188-481DBCEA651B}"/>
            </a:ext>
            <a:ext uri="{147F2762-F138-4A5C-976F-8EAC2B608ADB}">
              <a16:predDERef xmlns:a16="http://schemas.microsoft.com/office/drawing/2014/main" pred="{A27B19FD-7214-41B0-89B4-3190402FABE2}"/>
            </a:ext>
          </a:extLst>
        </xdr:cNvPr>
        <xdr:cNvSpPr/>
      </xdr:nvSpPr>
      <xdr:spPr>
        <a:xfrm>
          <a:off x="47625" y="2724150"/>
          <a:ext cx="1495425" cy="161925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x1: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1. Pegar os pesos atrelados as variáveis de x1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2. Somar o peso de x2 mais o peso de x3 e dividir pelo peso de x1, precisar ser menor que 1</a:t>
          </a:r>
        </a:p>
      </xdr:txBody>
    </xdr:sp>
    <xdr:clientData/>
  </xdr:twoCellAnchor>
  <xdr:twoCellAnchor>
    <xdr:from>
      <xdr:col>0</xdr:col>
      <xdr:colOff>47625</xdr:colOff>
      <xdr:row>22</xdr:row>
      <xdr:rowOff>133350</xdr:rowOff>
    </xdr:from>
    <xdr:to>
      <xdr:col>1</xdr:col>
      <xdr:colOff>9525</xdr:colOff>
      <xdr:row>25</xdr:row>
      <xdr:rowOff>66675</xdr:rowOff>
    </xdr:to>
    <xdr:sp macro="" textlink="">
      <xdr:nvSpPr>
        <xdr:cNvPr id="4" name="Balão Retangular 4">
          <a:extLst>
            <a:ext uri="{FF2B5EF4-FFF2-40B4-BE49-F238E27FC236}">
              <a16:creationId xmlns:a16="http://schemas.microsoft.com/office/drawing/2014/main" id="{4F241597-47E3-4D98-8130-1E2F83D6D00A}"/>
            </a:ext>
            <a:ext uri="{147F2762-F138-4A5C-976F-8EAC2B608ADB}">
              <a16:predDERef xmlns:a16="http://schemas.microsoft.com/office/drawing/2014/main" pred="{CE54E0C3-C158-4A49-B188-481DBCEA651B}"/>
            </a:ext>
          </a:extLst>
        </xdr:cNvPr>
        <xdr:cNvSpPr/>
      </xdr:nvSpPr>
      <xdr:spPr>
        <a:xfrm>
          <a:off x="47625" y="4638675"/>
          <a:ext cx="1495425" cy="504825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 = (x1 + x3)/x2 &lt; 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0</xdr:row>
      <xdr:rowOff>114300</xdr:rowOff>
    </xdr:from>
    <xdr:to>
      <xdr:col>8</xdr:col>
      <xdr:colOff>38100</xdr:colOff>
      <xdr:row>2</xdr:row>
      <xdr:rowOff>133350</xdr:rowOff>
    </xdr:to>
    <xdr:sp macro="" textlink="">
      <xdr:nvSpPr>
        <xdr:cNvPr id="2" name="Balão Retangular com Cantos Arredondados 1">
          <a:extLst>
            <a:ext uri="{FF2B5EF4-FFF2-40B4-BE49-F238E27FC236}">
              <a16:creationId xmlns:a16="http://schemas.microsoft.com/office/drawing/2014/main" id="{9184C83F-7285-D7D8-07D6-95C94A370281}"/>
            </a:ext>
          </a:extLst>
        </xdr:cNvPr>
        <xdr:cNvSpPr/>
      </xdr:nvSpPr>
      <xdr:spPr>
        <a:xfrm>
          <a:off x="3600450" y="114300"/>
          <a:ext cx="2181225" cy="457200"/>
        </a:xfrm>
        <a:prstGeom prst="wedgeRound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Isolar as variáveis, x1, x2 e x3</a:t>
          </a:r>
        </a:p>
      </xdr:txBody>
    </xdr:sp>
    <xdr:clientData/>
  </xdr:twoCellAnchor>
  <xdr:twoCellAnchor>
    <xdr:from>
      <xdr:col>0</xdr:col>
      <xdr:colOff>66675</xdr:colOff>
      <xdr:row>8</xdr:row>
      <xdr:rowOff>152400</xdr:rowOff>
    </xdr:from>
    <xdr:to>
      <xdr:col>1</xdr:col>
      <xdr:colOff>28575</xdr:colOff>
      <xdr:row>17</xdr:row>
      <xdr:rowOff>0</xdr:rowOff>
    </xdr:to>
    <xdr:sp macro="" textlink="">
      <xdr:nvSpPr>
        <xdr:cNvPr id="4" name="Balão Retangular 3">
          <a:extLst>
            <a:ext uri="{FF2B5EF4-FFF2-40B4-BE49-F238E27FC236}">
              <a16:creationId xmlns:a16="http://schemas.microsoft.com/office/drawing/2014/main" id="{8879F1EA-F9F8-D3A6-8131-D3D8B1136FF1}"/>
            </a:ext>
            <a:ext uri="{147F2762-F138-4A5C-976F-8EAC2B608ADB}">
              <a16:predDERef xmlns:a16="http://schemas.microsoft.com/office/drawing/2014/main" pred="{9184C83F-7285-D7D8-07D6-95C94A370281}"/>
            </a:ext>
          </a:extLst>
        </xdr:cNvPr>
        <xdr:cNvSpPr/>
      </xdr:nvSpPr>
      <xdr:spPr>
        <a:xfrm>
          <a:off x="66675" y="1990725"/>
          <a:ext cx="1495425" cy="156210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x1: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1. Pegar os pesos atrelados as variáveis de x1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2. Somar o peso de x2 mais o peso de x3 e dividir pelo peso de x1, precisa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ser menor que 1</a:t>
          </a:r>
        </a:p>
      </xdr:txBody>
    </xdr:sp>
    <xdr:clientData/>
  </xdr:twoCellAnchor>
  <xdr:twoCellAnchor>
    <xdr:from>
      <xdr:col>0</xdr:col>
      <xdr:colOff>57150</xdr:colOff>
      <xdr:row>19</xdr:row>
      <xdr:rowOff>38100</xdr:rowOff>
    </xdr:from>
    <xdr:to>
      <xdr:col>1</xdr:col>
      <xdr:colOff>19050</xdr:colOff>
      <xdr:row>21</xdr:row>
      <xdr:rowOff>161925</xdr:rowOff>
    </xdr:to>
    <xdr:sp macro="" textlink="">
      <xdr:nvSpPr>
        <xdr:cNvPr id="5" name="Balão Retangular 4">
          <a:extLst>
            <a:ext uri="{FF2B5EF4-FFF2-40B4-BE49-F238E27FC236}">
              <a16:creationId xmlns:a16="http://schemas.microsoft.com/office/drawing/2014/main" id="{51C2C045-DDCB-416A-98AF-2C17748FDFF1}"/>
            </a:ext>
            <a:ext uri="{147F2762-F138-4A5C-976F-8EAC2B608ADB}">
              <a16:predDERef xmlns:a16="http://schemas.microsoft.com/office/drawing/2014/main" pred="{8879F1EA-F9F8-D3A6-8131-D3D8B1136FF1}"/>
            </a:ext>
          </a:extLst>
        </xdr:cNvPr>
        <xdr:cNvSpPr/>
      </xdr:nvSpPr>
      <xdr:spPr>
        <a:xfrm>
          <a:off x="57150" y="3971925"/>
          <a:ext cx="1495425" cy="504825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 = (x1 + x3)/x2 &lt; 0</a:t>
          </a:r>
        </a:p>
      </xdr:txBody>
    </xdr:sp>
    <xdr:clientData/>
  </xdr:twoCellAnchor>
  <xdr:twoCellAnchor editAs="oneCell">
    <xdr:from>
      <xdr:col>12</xdr:col>
      <xdr:colOff>47625</xdr:colOff>
      <xdr:row>5</xdr:row>
      <xdr:rowOff>19050</xdr:rowOff>
    </xdr:from>
    <xdr:to>
      <xdr:col>15</xdr:col>
      <xdr:colOff>323850</xdr:colOff>
      <xdr:row>9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2452E15-EB36-A080-BD2E-7A336DC9117B}"/>
            </a:ext>
            <a:ext uri="{147F2762-F138-4A5C-976F-8EAC2B608ADB}">
              <a16:predDERef xmlns:a16="http://schemas.microsoft.com/office/drawing/2014/main" pred="{51C2C045-DDCB-416A-98AF-2C17748FD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1450" y="1285875"/>
          <a:ext cx="3333750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733425</xdr:colOff>
      <xdr:row>0</xdr:row>
      <xdr:rowOff>57150</xdr:rowOff>
    </xdr:from>
    <xdr:to>
      <xdr:col>12</xdr:col>
      <xdr:colOff>676275</xdr:colOff>
      <xdr:row>3</xdr:row>
      <xdr:rowOff>314325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089C318-9440-6F2A-948E-FF3676F035ED}"/>
            </a:ext>
            <a:ext uri="{147F2762-F138-4A5C-976F-8EAC2B608ADB}">
              <a16:predDERef xmlns:a16="http://schemas.microsoft.com/office/drawing/2014/main" pred="{C2452E15-EB36-A080-BD2E-7A336DC9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62600" y="57150"/>
          <a:ext cx="2933700" cy="933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104775</xdr:rowOff>
    </xdr:from>
    <xdr:to>
      <xdr:col>7</xdr:col>
      <xdr:colOff>0</xdr:colOff>
      <xdr:row>2</xdr:row>
      <xdr:rowOff>123825</xdr:rowOff>
    </xdr:to>
    <xdr:sp macro="" textlink="">
      <xdr:nvSpPr>
        <xdr:cNvPr id="2" name="Balão Retangular com Cantos Arredondados 1">
          <a:extLst>
            <a:ext uri="{FF2B5EF4-FFF2-40B4-BE49-F238E27FC236}">
              <a16:creationId xmlns:a16="http://schemas.microsoft.com/office/drawing/2014/main" id="{228EE326-9F2B-4D13-96F9-26B476DB4058}"/>
            </a:ext>
          </a:extLst>
        </xdr:cNvPr>
        <xdr:cNvSpPr/>
      </xdr:nvSpPr>
      <xdr:spPr>
        <a:xfrm>
          <a:off x="3352800" y="104775"/>
          <a:ext cx="2181225" cy="457200"/>
        </a:xfrm>
        <a:prstGeom prst="wedgeRound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Isolar as variáveis, x1, x2 e x3</a:t>
          </a:r>
        </a:p>
      </xdr:txBody>
    </xdr:sp>
    <xdr:clientData/>
  </xdr:twoCellAnchor>
  <xdr:twoCellAnchor>
    <xdr:from>
      <xdr:col>0</xdr:col>
      <xdr:colOff>47625</xdr:colOff>
      <xdr:row>12</xdr:row>
      <xdr:rowOff>123825</xdr:rowOff>
    </xdr:from>
    <xdr:to>
      <xdr:col>1</xdr:col>
      <xdr:colOff>9525</xdr:colOff>
      <xdr:row>21</xdr:row>
      <xdr:rowOff>28575</xdr:rowOff>
    </xdr:to>
    <xdr:sp macro="" textlink="">
      <xdr:nvSpPr>
        <xdr:cNvPr id="3" name="Balão Retangular 3">
          <a:extLst>
            <a:ext uri="{FF2B5EF4-FFF2-40B4-BE49-F238E27FC236}">
              <a16:creationId xmlns:a16="http://schemas.microsoft.com/office/drawing/2014/main" id="{DE443CEF-07E4-4B16-A2AB-0BFD4CD4E9B6}"/>
            </a:ext>
            <a:ext uri="{147F2762-F138-4A5C-976F-8EAC2B608ADB}">
              <a16:predDERef xmlns:a16="http://schemas.microsoft.com/office/drawing/2014/main" pred="{228EE326-9F2B-4D13-96F9-26B476DB4058}"/>
            </a:ext>
          </a:extLst>
        </xdr:cNvPr>
        <xdr:cNvSpPr/>
      </xdr:nvSpPr>
      <xdr:spPr>
        <a:xfrm>
          <a:off x="47625" y="2724150"/>
          <a:ext cx="1495425" cy="1619250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x1: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1. Pegar os pesos atrelados as variáveis de x1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2. Somar o peso de x2 mais o peso de x3 e dividir pelo peso de x1, precisar ser menor que 1</a:t>
          </a:r>
        </a:p>
      </xdr:txBody>
    </xdr:sp>
    <xdr:clientData/>
  </xdr:twoCellAnchor>
  <xdr:twoCellAnchor>
    <xdr:from>
      <xdr:col>0</xdr:col>
      <xdr:colOff>47625</xdr:colOff>
      <xdr:row>22</xdr:row>
      <xdr:rowOff>133350</xdr:rowOff>
    </xdr:from>
    <xdr:to>
      <xdr:col>1</xdr:col>
      <xdr:colOff>9525</xdr:colOff>
      <xdr:row>25</xdr:row>
      <xdr:rowOff>66675</xdr:rowOff>
    </xdr:to>
    <xdr:sp macro="" textlink="">
      <xdr:nvSpPr>
        <xdr:cNvPr id="4" name="Balão Retangular 4">
          <a:extLst>
            <a:ext uri="{FF2B5EF4-FFF2-40B4-BE49-F238E27FC236}">
              <a16:creationId xmlns:a16="http://schemas.microsoft.com/office/drawing/2014/main" id="{EBDA9197-2A55-4685-AFE1-FA28DB0D1BAB}"/>
            </a:ext>
            <a:ext uri="{147F2762-F138-4A5C-976F-8EAC2B608ADB}">
              <a16:predDERef xmlns:a16="http://schemas.microsoft.com/office/drawing/2014/main" pred="{DE443CEF-07E4-4B16-A2AB-0BFD4CD4E9B6}"/>
            </a:ext>
          </a:extLst>
        </xdr:cNvPr>
        <xdr:cNvSpPr/>
      </xdr:nvSpPr>
      <xdr:spPr>
        <a:xfrm>
          <a:off x="47625" y="4638675"/>
          <a:ext cx="1495425" cy="504825"/>
        </a:xfrm>
        <a:prstGeom prst="wedgeRectCallou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x2: convergência</a:t>
          </a:r>
        </a:p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x2 = (x1 + x3)/x2 &lt; 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5347-8829-487D-B825-5184E29E544E}">
  <dimension ref="A1:N29"/>
  <sheetViews>
    <sheetView tabSelected="1" workbookViewId="0">
      <selection activeCell="L27" sqref="L27"/>
    </sheetView>
  </sheetViews>
  <sheetFormatPr defaultRowHeight="15"/>
  <cols>
    <col min="1" max="1" width="23" bestFit="1" customWidth="1"/>
    <col min="2" max="2" width="3" customWidth="1"/>
    <col min="3" max="3" width="5.28515625" customWidth="1"/>
    <col min="4" max="4" width="21.140625" bestFit="1" customWidth="1"/>
    <col min="5" max="5" width="20.42578125" bestFit="1" customWidth="1"/>
    <col min="6" max="6" width="21.140625" bestFit="1" customWidth="1"/>
    <col min="7" max="7" width="3.42578125" customWidth="1"/>
    <col min="8" max="8" width="14.28515625" bestFit="1" customWidth="1"/>
    <col min="9" max="10" width="3.42578125" customWidth="1"/>
    <col min="11" max="11" width="4.28515625" customWidth="1"/>
    <col min="12" max="13" width="13.85546875" customWidth="1"/>
    <col min="14" max="14" width="18.140625" customWidth="1"/>
  </cols>
  <sheetData>
    <row r="1" spans="1:14" ht="18.75">
      <c r="A1" s="12"/>
      <c r="B1" s="12"/>
      <c r="C1" s="44"/>
      <c r="D1" s="44"/>
      <c r="E1" s="44"/>
    </row>
    <row r="2" spans="1:14" ht="15.75">
      <c r="A2" s="21"/>
      <c r="B2" s="21"/>
      <c r="C2" s="45"/>
      <c r="D2" s="45"/>
      <c r="E2" s="45"/>
      <c r="F2" s="22"/>
      <c r="G2" s="20"/>
      <c r="H2" s="20"/>
      <c r="I2" s="20"/>
      <c r="J2" s="20"/>
    </row>
    <row r="3" spans="1:14" ht="18.75">
      <c r="A3" s="12"/>
      <c r="B3" s="12"/>
      <c r="C3" s="44"/>
      <c r="D3" s="44"/>
      <c r="E3" s="44"/>
    </row>
    <row r="4" spans="1:14" ht="31.5">
      <c r="A4" s="11"/>
      <c r="B4" s="11"/>
      <c r="C4" s="11"/>
      <c r="D4" s="11"/>
      <c r="E4" s="11"/>
    </row>
    <row r="5" spans="1:14">
      <c r="D5" s="46" t="s">
        <v>0</v>
      </c>
      <c r="E5" s="46"/>
      <c r="F5" s="46"/>
      <c r="H5" s="27" t="s">
        <v>1</v>
      </c>
      <c r="L5" s="47" t="s">
        <v>2</v>
      </c>
      <c r="M5" s="47"/>
      <c r="N5" s="48"/>
    </row>
    <row r="6" spans="1:14">
      <c r="D6" s="2" t="s">
        <v>3</v>
      </c>
      <c r="E6" s="2" t="s">
        <v>4</v>
      </c>
      <c r="F6" s="2" t="s">
        <v>5</v>
      </c>
      <c r="H6" s="3" t="s">
        <v>6</v>
      </c>
      <c r="L6" s="17" t="s">
        <v>3</v>
      </c>
      <c r="M6" s="17" t="s">
        <v>4</v>
      </c>
      <c r="N6" s="17" t="s">
        <v>5</v>
      </c>
    </row>
    <row r="7" spans="1:14">
      <c r="C7">
        <v>0</v>
      </c>
      <c r="D7" s="1">
        <v>0</v>
      </c>
      <c r="E7" s="1">
        <v>0</v>
      </c>
      <c r="F7" s="1">
        <v>0</v>
      </c>
      <c r="H7" s="1"/>
      <c r="L7" s="18">
        <f>-3*D7+E7+F7</f>
        <v>0</v>
      </c>
      <c r="M7" s="18">
        <f>D7+5*E7+F7</f>
        <v>0</v>
      </c>
      <c r="N7" s="18">
        <f>D7+3*E7+7*F7</f>
        <v>0</v>
      </c>
    </row>
    <row r="8" spans="1:14">
      <c r="C8">
        <v>1</v>
      </c>
      <c r="D8" s="18">
        <f>(7-2*E7-F7)/10</f>
        <v>0.7</v>
      </c>
      <c r="E8" s="18">
        <f>(-8-D7-F7)/5</f>
        <v>-1.6</v>
      </c>
      <c r="F8" s="18">
        <f>(6-2*D7-3*E7)/10</f>
        <v>0.6</v>
      </c>
      <c r="G8" s="13"/>
      <c r="H8" s="18">
        <f>(MAX(ABS(D8-D7),ABS(E8-E7),ABS(F8-F7)))/(MAX(ABS(D8),ABS(E8),ABS(F8)))</f>
        <v>1</v>
      </c>
      <c r="I8" s="13"/>
      <c r="J8" s="13"/>
      <c r="L8" s="18">
        <f t="shared" ref="L8:L16" si="0">-3*D8+E8+F8</f>
        <v>-3.0999999999999996</v>
      </c>
      <c r="M8" s="18">
        <f t="shared" ref="M8:M16" si="1">D8+5*E8+F8</f>
        <v>-6.7</v>
      </c>
      <c r="N8" s="18">
        <f t="shared" ref="N8:N16" si="2">D8+3*E8+7*F8</f>
        <v>9.9999999999999645E-2</v>
      </c>
    </row>
    <row r="9" spans="1:14">
      <c r="C9">
        <v>2</v>
      </c>
      <c r="D9" s="18">
        <f>(7-2*E8-F8)/10</f>
        <v>0.96</v>
      </c>
      <c r="E9" s="18">
        <f>(-8-D8-F8)/5</f>
        <v>-1.8599999999999999</v>
      </c>
      <c r="F9" s="18">
        <f>(6-2*D8-3*E8)/10</f>
        <v>0.94000000000000006</v>
      </c>
      <c r="G9" s="13"/>
      <c r="H9" s="18">
        <f>(MAX(ABS(D9-D8),ABS(E9-E8),ABS(F9-F8)))/(MAX(ABS(D9),ABS(E9),ABS(F9)))</f>
        <v>0.18279569892473124</v>
      </c>
      <c r="I9" s="13"/>
      <c r="J9" s="13"/>
      <c r="L9" s="18"/>
      <c r="M9" s="18"/>
      <c r="N9" s="18"/>
    </row>
    <row r="10" spans="1:14">
      <c r="C10">
        <v>3</v>
      </c>
      <c r="D10" s="18">
        <f>(7-2*E9-F9)/10</f>
        <v>0.97799999999999998</v>
      </c>
      <c r="E10" s="18">
        <f>(-8-D9-F9)/5</f>
        <v>-1.98</v>
      </c>
      <c r="F10" s="18">
        <f>(6-2*D9-3*E9)/10</f>
        <v>0.96599999999999997</v>
      </c>
      <c r="G10" s="13"/>
      <c r="H10" s="18">
        <f>(MAX(ABS(D10-D9),ABS(E10-E9),ABS(F10-F9)))/(MAX(ABS(D10),ABS(E10),ABS(F10)))</f>
        <v>6.0606060606060663E-2</v>
      </c>
      <c r="I10" s="13"/>
      <c r="J10" s="13"/>
      <c r="L10" s="18"/>
      <c r="M10" s="18"/>
      <c r="N10" s="18"/>
    </row>
    <row r="11" spans="1:14">
      <c r="C11" s="34">
        <v>4</v>
      </c>
      <c r="D11" s="18"/>
      <c r="E11" s="18"/>
      <c r="F11" s="18"/>
      <c r="G11" s="13"/>
      <c r="H11" s="18"/>
      <c r="I11" s="33"/>
      <c r="J11" s="33"/>
      <c r="K11" s="34"/>
      <c r="L11" s="35"/>
      <c r="M11" s="35"/>
      <c r="N11" s="35"/>
    </row>
    <row r="12" spans="1:14">
      <c r="C12">
        <v>5</v>
      </c>
      <c r="D12" s="18"/>
      <c r="E12" s="18"/>
      <c r="F12" s="18"/>
      <c r="G12" s="13"/>
      <c r="H12" s="18"/>
      <c r="I12" s="33"/>
      <c r="J12" s="33"/>
      <c r="K12" s="34"/>
      <c r="L12" s="18"/>
      <c r="M12" s="18"/>
      <c r="N12" s="18"/>
    </row>
    <row r="13" spans="1:14">
      <c r="C13">
        <v>6</v>
      </c>
      <c r="D13" s="18"/>
      <c r="E13" s="18"/>
      <c r="F13" s="18"/>
      <c r="G13" s="13"/>
      <c r="H13" s="18"/>
      <c r="I13" s="13"/>
      <c r="J13" s="13"/>
      <c r="L13" s="18"/>
      <c r="M13" s="18"/>
      <c r="N13" s="18"/>
    </row>
    <row r="14" spans="1:14">
      <c r="C14">
        <v>7</v>
      </c>
      <c r="D14" s="18"/>
      <c r="E14" s="18"/>
      <c r="F14" s="18"/>
      <c r="H14" s="18"/>
      <c r="L14" s="18"/>
      <c r="M14" s="18"/>
      <c r="N14" s="18"/>
    </row>
    <row r="15" spans="1:14">
      <c r="C15">
        <v>8</v>
      </c>
      <c r="D15" s="18"/>
      <c r="E15" s="18"/>
      <c r="F15" s="18"/>
      <c r="H15" s="18"/>
      <c r="L15" s="18"/>
      <c r="M15" s="18"/>
      <c r="N15" s="18"/>
    </row>
    <row r="16" spans="1:14">
      <c r="C16">
        <v>9</v>
      </c>
      <c r="D16" s="18"/>
      <c r="E16" s="18"/>
      <c r="F16" s="18"/>
      <c r="H16" s="18"/>
      <c r="L16" s="18"/>
      <c r="M16" s="18"/>
      <c r="N16" s="18"/>
    </row>
    <row r="17" spans="3:14">
      <c r="C17">
        <v>10</v>
      </c>
      <c r="D17" s="18"/>
      <c r="E17" s="18"/>
      <c r="F17" s="18"/>
      <c r="H17" s="35"/>
      <c r="L17" s="18"/>
      <c r="M17" s="18"/>
      <c r="N17" s="18"/>
    </row>
    <row r="18" spans="3:14">
      <c r="C18">
        <v>11</v>
      </c>
      <c r="D18" s="18"/>
      <c r="E18" s="18"/>
      <c r="F18" s="18"/>
      <c r="H18" s="18"/>
      <c r="L18" s="18"/>
      <c r="M18" s="18"/>
      <c r="N18" s="18"/>
    </row>
    <row r="19" spans="3:14">
      <c r="C19">
        <v>12</v>
      </c>
      <c r="D19" s="1"/>
      <c r="E19" s="1"/>
      <c r="F19" s="1"/>
      <c r="H19" s="24"/>
      <c r="L19" s="18"/>
      <c r="M19" s="18"/>
      <c r="N19" s="18"/>
    </row>
    <row r="20" spans="3:14">
      <c r="C20">
        <v>13</v>
      </c>
      <c r="D20" s="1"/>
      <c r="E20" s="1"/>
      <c r="F20" s="1"/>
      <c r="H20" s="24"/>
      <c r="L20" s="18"/>
      <c r="M20" s="18"/>
      <c r="N20" s="18"/>
    </row>
    <row r="23" spans="3:14">
      <c r="D23" s="7" t="s">
        <v>7</v>
      </c>
      <c r="E23" s="8"/>
      <c r="F23" s="8"/>
      <c r="G23" s="8"/>
      <c r="H23" s="8"/>
      <c r="I23" s="9"/>
      <c r="J23" s="29"/>
    </row>
    <row r="24" spans="3:14">
      <c r="D24" s="10" t="s">
        <v>8</v>
      </c>
      <c r="E24" s="4"/>
      <c r="F24" s="4"/>
      <c r="G24" s="4"/>
      <c r="H24" s="4"/>
      <c r="I24" s="6"/>
      <c r="J24" s="29"/>
    </row>
    <row r="25" spans="3:14">
      <c r="D25" s="5" t="s">
        <v>9</v>
      </c>
      <c r="E25" s="4"/>
      <c r="F25" s="4"/>
      <c r="G25" s="4"/>
      <c r="H25" s="4"/>
      <c r="I25" s="6"/>
      <c r="J25" s="29"/>
    </row>
    <row r="26" spans="3:14">
      <c r="D26" s="5" t="s">
        <v>10</v>
      </c>
      <c r="E26" s="4"/>
      <c r="F26" s="4"/>
      <c r="G26" s="4"/>
      <c r="H26" s="4"/>
      <c r="I26" s="6"/>
      <c r="J26" s="29"/>
    </row>
    <row r="27" spans="3:14">
      <c r="D27" s="5" t="s">
        <v>11</v>
      </c>
      <c r="E27" s="4"/>
      <c r="F27" s="4"/>
      <c r="G27" s="4"/>
      <c r="H27" s="4"/>
      <c r="I27" s="6"/>
      <c r="J27" s="29"/>
      <c r="L27">
        <f>ABS(E9-E8)</f>
        <v>0.25999999999999979</v>
      </c>
    </row>
    <row r="28" spans="3:14">
      <c r="D28" s="5" t="s">
        <v>12</v>
      </c>
      <c r="E28" s="4"/>
      <c r="F28" s="4"/>
      <c r="G28" s="4"/>
      <c r="H28" s="4"/>
      <c r="I28" s="6"/>
      <c r="J28" s="29"/>
    </row>
    <row r="29" spans="3:14">
      <c r="D29" s="14" t="s">
        <v>13</v>
      </c>
      <c r="E29" s="15"/>
      <c r="F29" s="15"/>
      <c r="G29" s="15"/>
      <c r="H29" s="15"/>
      <c r="I29" s="16"/>
      <c r="J29" s="29"/>
    </row>
  </sheetData>
  <mergeCells count="5">
    <mergeCell ref="C1:E1"/>
    <mergeCell ref="C2:E2"/>
    <mergeCell ref="C3:E3"/>
    <mergeCell ref="D5:F5"/>
    <mergeCell ref="L5:N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AD294-CF59-44C0-A874-FC5F846A36FD}">
  <dimension ref="A1:N29"/>
  <sheetViews>
    <sheetView workbookViewId="0">
      <selection activeCell="D9" sqref="D9:H10"/>
    </sheetView>
  </sheetViews>
  <sheetFormatPr defaultRowHeight="15"/>
  <cols>
    <col min="1" max="1" width="23" bestFit="1" customWidth="1"/>
    <col min="2" max="2" width="3" customWidth="1"/>
    <col min="3" max="3" width="5.28515625" customWidth="1"/>
    <col min="4" max="4" width="21.140625" bestFit="1" customWidth="1"/>
    <col min="5" max="5" width="20.42578125" bestFit="1" customWidth="1"/>
    <col min="6" max="6" width="21.140625" bestFit="1" customWidth="1"/>
    <col min="7" max="7" width="3.42578125" customWidth="1"/>
    <col min="8" max="8" width="14.28515625" bestFit="1" customWidth="1"/>
    <col min="9" max="10" width="3.42578125" customWidth="1"/>
    <col min="11" max="11" width="4.28515625" customWidth="1"/>
    <col min="12" max="13" width="13.85546875" customWidth="1"/>
    <col min="14" max="14" width="18.140625" customWidth="1"/>
  </cols>
  <sheetData>
    <row r="1" spans="1:14" ht="18.75">
      <c r="A1" s="12"/>
      <c r="B1" s="12"/>
      <c r="C1" s="44"/>
      <c r="D1" s="44"/>
      <c r="E1" s="44"/>
    </row>
    <row r="2" spans="1:14" ht="15.75">
      <c r="A2" s="21"/>
      <c r="B2" s="21"/>
      <c r="C2" s="45"/>
      <c r="D2" s="45"/>
      <c r="E2" s="45"/>
      <c r="F2" s="22"/>
      <c r="G2" s="20"/>
      <c r="H2" s="20"/>
      <c r="I2" s="20"/>
      <c r="J2" s="20"/>
    </row>
    <row r="3" spans="1:14" ht="18.75">
      <c r="A3" s="12"/>
      <c r="B3" s="12"/>
      <c r="C3" s="44"/>
      <c r="D3" s="44"/>
      <c r="E3" s="44"/>
    </row>
    <row r="4" spans="1:14" ht="31.5">
      <c r="A4" s="11"/>
      <c r="B4" s="11"/>
      <c r="C4" s="11"/>
      <c r="D4" s="11"/>
      <c r="E4" s="11"/>
    </row>
    <row r="5" spans="1:14">
      <c r="D5" s="46" t="s">
        <v>0</v>
      </c>
      <c r="E5" s="46"/>
      <c r="F5" s="46"/>
      <c r="H5" s="27" t="s">
        <v>1</v>
      </c>
      <c r="L5" s="47" t="s">
        <v>2</v>
      </c>
      <c r="M5" s="47"/>
      <c r="N5" s="48"/>
    </row>
    <row r="6" spans="1:14">
      <c r="D6" s="2" t="s">
        <v>3</v>
      </c>
      <c r="E6" s="2" t="s">
        <v>4</v>
      </c>
      <c r="F6" s="2" t="s">
        <v>5</v>
      </c>
      <c r="H6" s="3" t="s">
        <v>6</v>
      </c>
      <c r="L6" s="17" t="s">
        <v>3</v>
      </c>
      <c r="M6" s="17" t="s">
        <v>4</v>
      </c>
      <c r="N6" s="17" t="s">
        <v>5</v>
      </c>
    </row>
    <row r="7" spans="1:14">
      <c r="C7">
        <v>0</v>
      </c>
      <c r="D7" s="1">
        <v>0</v>
      </c>
      <c r="E7" s="1">
        <v>0</v>
      </c>
      <c r="F7" s="1">
        <v>0</v>
      </c>
      <c r="H7" s="1"/>
      <c r="L7" s="18">
        <f>-3*D7+E7+F7</f>
        <v>0</v>
      </c>
      <c r="M7" s="18">
        <f>D7+5*E7+F7</f>
        <v>0</v>
      </c>
      <c r="N7" s="18">
        <f>D7+3*E7+7*F7</f>
        <v>0</v>
      </c>
    </row>
    <row r="8" spans="1:14">
      <c r="C8">
        <v>1</v>
      </c>
      <c r="D8" s="18">
        <f>(7-2*E7-F7)/10</f>
        <v>0.7</v>
      </c>
      <c r="E8" s="18">
        <f>(-8-D8-F7)/5</f>
        <v>-1.7399999999999998</v>
      </c>
      <c r="F8" s="18">
        <f>(6-2*D8-3*E8)/10</f>
        <v>0.98199999999999987</v>
      </c>
      <c r="G8" s="13"/>
      <c r="H8" s="18">
        <f>(MAX(ABS(D8-D7),ABS(E8-E7),ABS(F8-F7)))/(MAX(ABS(D8),ABS(E8),ABS(F8)))</f>
        <v>1</v>
      </c>
      <c r="I8" s="13"/>
      <c r="J8" s="13"/>
      <c r="L8" s="18">
        <f t="shared" ref="L8" si="0">-3*D8+E8+F8</f>
        <v>-2.8579999999999997</v>
      </c>
      <c r="M8" s="18">
        <f t="shared" ref="M8" si="1">D8+5*E8+F8</f>
        <v>-7.0179999999999989</v>
      </c>
      <c r="N8" s="18">
        <f t="shared" ref="N8" si="2">D8+3*E8+7*F8</f>
        <v>2.3540000000000001</v>
      </c>
    </row>
    <row r="9" spans="1:14">
      <c r="C9">
        <v>2</v>
      </c>
      <c r="D9" s="18">
        <f>(7-2*E8-F8)/10</f>
        <v>0.94980000000000009</v>
      </c>
      <c r="E9" s="18">
        <f>(-8-D9-F8)/5</f>
        <v>-1.9863599999999999</v>
      </c>
      <c r="F9" s="18">
        <f>(6-2*D9-3*E9)/10</f>
        <v>1.0059480000000001</v>
      </c>
      <c r="G9" s="13"/>
      <c r="H9" s="18">
        <f>(MAX(ABS(D9-D8),ABS(E9-E8),ABS(F9-F8)))/(MAX(ABS(D9),ABS(E9),ABS(F9)))</f>
        <v>0.12575766729092416</v>
      </c>
      <c r="I9" s="13"/>
      <c r="J9" s="13"/>
      <c r="L9" s="18"/>
      <c r="M9" s="18"/>
      <c r="N9" s="18"/>
    </row>
    <row r="10" spans="1:14">
      <c r="C10">
        <v>3</v>
      </c>
      <c r="D10" s="18">
        <f>(7-2*E9-F9)/10</f>
        <v>0.99667719999999993</v>
      </c>
      <c r="E10" s="18">
        <f>(-8-D10-F9)/5</f>
        <v>-2.0005250400000003</v>
      </c>
      <c r="F10" s="18">
        <f>(6-2*D10-3*E10)/10</f>
        <v>1.0008220720000001</v>
      </c>
      <c r="G10" s="13"/>
      <c r="H10" s="18">
        <f>(MAX(ABS(D10-D9),ABS(E10-E9),ABS(F10-F9)))/(MAX(ABS(D10),ABS(E10),ABS(F10)))</f>
        <v>2.3432448513616123E-2</v>
      </c>
      <c r="I10" s="13"/>
      <c r="J10" s="13"/>
      <c r="L10" s="18"/>
      <c r="M10" s="18"/>
      <c r="N10" s="18"/>
    </row>
    <row r="11" spans="1:14">
      <c r="C11" s="30">
        <v>4</v>
      </c>
      <c r="D11" s="36"/>
      <c r="E11" s="36"/>
      <c r="F11" s="36"/>
      <c r="G11" s="31"/>
      <c r="H11" s="36"/>
      <c r="I11" s="31"/>
      <c r="J11" s="31"/>
      <c r="K11" s="30"/>
      <c r="L11" s="36"/>
      <c r="M11" s="36"/>
      <c r="N11" s="36"/>
    </row>
    <row r="12" spans="1:14">
      <c r="C12">
        <v>5</v>
      </c>
      <c r="D12" s="18"/>
      <c r="E12" s="18"/>
      <c r="F12" s="18"/>
      <c r="G12" s="33"/>
      <c r="H12" s="35"/>
      <c r="I12" s="33"/>
      <c r="J12" s="33"/>
      <c r="K12" s="34"/>
      <c r="L12" s="18"/>
      <c r="M12" s="18"/>
      <c r="N12" s="18"/>
    </row>
    <row r="13" spans="1:14">
      <c r="C13">
        <v>6</v>
      </c>
      <c r="D13" s="18"/>
      <c r="E13" s="18"/>
      <c r="F13" s="18"/>
      <c r="G13" s="13"/>
      <c r="H13" s="18"/>
      <c r="I13" s="13"/>
      <c r="J13" s="13"/>
      <c r="L13" s="18"/>
      <c r="M13" s="18"/>
      <c r="N13" s="18"/>
    </row>
    <row r="14" spans="1:14">
      <c r="C14">
        <v>7</v>
      </c>
      <c r="D14" s="18"/>
      <c r="E14" s="18"/>
      <c r="F14" s="18"/>
      <c r="H14" s="18"/>
      <c r="L14" s="18"/>
      <c r="M14" s="18"/>
      <c r="N14" s="18"/>
    </row>
    <row r="15" spans="1:14">
      <c r="C15">
        <v>8</v>
      </c>
      <c r="D15" s="18"/>
      <c r="E15" s="18"/>
      <c r="F15" s="18"/>
      <c r="H15" s="18"/>
      <c r="L15" s="18"/>
      <c r="M15" s="18"/>
      <c r="N15" s="18"/>
    </row>
    <row r="16" spans="1:14">
      <c r="C16">
        <v>9</v>
      </c>
      <c r="D16" s="18"/>
      <c r="E16" s="18"/>
      <c r="F16" s="18"/>
      <c r="H16" s="18"/>
      <c r="L16" s="18"/>
      <c r="M16" s="18"/>
      <c r="N16" s="18"/>
    </row>
    <row r="17" spans="3:14">
      <c r="C17">
        <v>10</v>
      </c>
      <c r="D17" s="18"/>
      <c r="E17" s="18"/>
      <c r="F17" s="18"/>
      <c r="H17" s="35"/>
      <c r="L17" s="18"/>
      <c r="M17" s="18"/>
      <c r="N17" s="18"/>
    </row>
    <row r="18" spans="3:14">
      <c r="C18">
        <v>11</v>
      </c>
      <c r="D18" s="18"/>
      <c r="E18" s="18"/>
      <c r="F18" s="18"/>
      <c r="H18" s="18"/>
      <c r="L18" s="18"/>
      <c r="M18" s="18"/>
      <c r="N18" s="18"/>
    </row>
    <row r="19" spans="3:14">
      <c r="C19">
        <v>12</v>
      </c>
      <c r="D19" s="1"/>
      <c r="E19" s="1"/>
      <c r="F19" s="1"/>
      <c r="H19" s="24"/>
      <c r="L19" s="18"/>
      <c r="M19" s="18"/>
      <c r="N19" s="18"/>
    </row>
    <row r="20" spans="3:14">
      <c r="C20">
        <v>13</v>
      </c>
      <c r="D20" s="1"/>
      <c r="E20" s="1"/>
      <c r="F20" s="1"/>
      <c r="H20" s="24"/>
      <c r="L20" s="18"/>
      <c r="M20" s="18"/>
      <c r="N20" s="18"/>
    </row>
    <row r="23" spans="3:14">
      <c r="D23" s="7" t="s">
        <v>7</v>
      </c>
      <c r="E23" s="8"/>
      <c r="F23" s="8"/>
      <c r="G23" s="8"/>
      <c r="H23" s="8"/>
      <c r="I23" s="9"/>
      <c r="J23" s="29"/>
    </row>
    <row r="24" spans="3:14">
      <c r="D24" s="10" t="s">
        <v>8</v>
      </c>
      <c r="E24" s="4"/>
      <c r="F24" s="4"/>
      <c r="G24" s="4"/>
      <c r="H24" s="4"/>
      <c r="I24" s="6"/>
      <c r="J24" s="29"/>
    </row>
    <row r="25" spans="3:14">
      <c r="D25" s="5" t="s">
        <v>9</v>
      </c>
      <c r="E25" s="4"/>
      <c r="F25" s="4"/>
      <c r="G25" s="4"/>
      <c r="H25" s="4"/>
      <c r="I25" s="6"/>
      <c r="J25" s="29"/>
    </row>
    <row r="26" spans="3:14">
      <c r="D26" s="5" t="s">
        <v>10</v>
      </c>
      <c r="E26" s="4"/>
      <c r="F26" s="4"/>
      <c r="G26" s="4"/>
      <c r="H26" s="4"/>
      <c r="I26" s="6"/>
      <c r="J26" s="29"/>
    </row>
    <row r="27" spans="3:14">
      <c r="D27" s="5" t="s">
        <v>11</v>
      </c>
      <c r="E27" s="4"/>
      <c r="F27" s="4"/>
      <c r="G27" s="4"/>
      <c r="H27" s="4"/>
      <c r="I27" s="6"/>
      <c r="J27" s="29"/>
    </row>
    <row r="28" spans="3:14">
      <c r="D28" s="5" t="s">
        <v>12</v>
      </c>
      <c r="E28" s="4"/>
      <c r="F28" s="4"/>
      <c r="G28" s="4"/>
      <c r="H28" s="4"/>
      <c r="I28" s="6"/>
      <c r="J28" s="29"/>
    </row>
    <row r="29" spans="3:14">
      <c r="D29" s="14" t="s">
        <v>13</v>
      </c>
      <c r="E29" s="15"/>
      <c r="F29" s="15"/>
      <c r="G29" s="15"/>
      <c r="H29" s="15"/>
      <c r="I29" s="16"/>
      <c r="J29" s="29"/>
    </row>
  </sheetData>
  <mergeCells count="5">
    <mergeCell ref="C1:E1"/>
    <mergeCell ref="C2:E2"/>
    <mergeCell ref="C3:E3"/>
    <mergeCell ref="D5:F5"/>
    <mergeCell ref="L5:N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workbookViewId="0">
      <selection activeCell="E8" sqref="E8"/>
    </sheetView>
  </sheetViews>
  <sheetFormatPr defaultRowHeight="15"/>
  <cols>
    <col min="1" max="1" width="23" bestFit="1" customWidth="1"/>
    <col min="2" max="2" width="3" customWidth="1"/>
    <col min="3" max="3" width="5.28515625" customWidth="1"/>
    <col min="4" max="6" width="12.5703125" bestFit="1" customWidth="1"/>
    <col min="7" max="7" width="3.42578125" customWidth="1"/>
    <col min="8" max="8" width="13.7109375" bestFit="1" customWidth="1"/>
    <col min="9" max="9" width="3.7109375" customWidth="1"/>
    <col min="10" max="10" width="9.28515625" bestFit="1" customWidth="1"/>
    <col min="11" max="11" width="8.140625" bestFit="1" customWidth="1"/>
    <col min="12" max="12" width="10" bestFit="1" customWidth="1"/>
    <col min="13" max="14" width="13.85546875" customWidth="1"/>
    <col min="15" max="15" width="18.140625" customWidth="1"/>
  </cols>
  <sheetData>
    <row r="1" spans="1:14" ht="18.75">
      <c r="A1" s="12" t="s">
        <v>14</v>
      </c>
      <c r="B1" s="12"/>
      <c r="C1" s="44" t="s">
        <v>15</v>
      </c>
      <c r="D1" s="44"/>
      <c r="E1" s="44"/>
    </row>
    <row r="2" spans="1:14" ht="15.75">
      <c r="A2" s="21" t="s">
        <v>16</v>
      </c>
      <c r="B2" s="21"/>
      <c r="C2" s="45" t="s">
        <v>17</v>
      </c>
      <c r="D2" s="45"/>
      <c r="E2" s="45"/>
      <c r="F2" s="22"/>
      <c r="G2" s="20"/>
      <c r="H2" s="22"/>
      <c r="I2" s="22"/>
    </row>
    <row r="3" spans="1:14" ht="18.75">
      <c r="A3" s="12" t="s">
        <v>18</v>
      </c>
      <c r="B3" s="12"/>
      <c r="C3" s="44" t="s">
        <v>19</v>
      </c>
      <c r="D3" s="44"/>
      <c r="E3" s="44"/>
      <c r="I3" t="s">
        <v>20</v>
      </c>
    </row>
    <row r="4" spans="1:14" ht="31.5">
      <c r="A4" s="11"/>
      <c r="B4" s="11"/>
      <c r="C4" s="11"/>
      <c r="D4" s="11"/>
      <c r="E4" s="11"/>
    </row>
    <row r="5" spans="1:14">
      <c r="A5" t="s">
        <v>21</v>
      </c>
      <c r="D5" s="46" t="s">
        <v>0</v>
      </c>
      <c r="E5" s="46"/>
      <c r="F5" s="46"/>
      <c r="H5" s="27" t="s">
        <v>1</v>
      </c>
      <c r="I5" s="25"/>
      <c r="J5" s="49" t="s">
        <v>2</v>
      </c>
      <c r="K5" s="49"/>
      <c r="L5" s="49"/>
    </row>
    <row r="6" spans="1:14">
      <c r="A6" t="s">
        <v>22</v>
      </c>
      <c r="D6" s="2" t="s">
        <v>3</v>
      </c>
      <c r="E6" s="2" t="s">
        <v>4</v>
      </c>
      <c r="F6" s="2" t="s">
        <v>5</v>
      </c>
      <c r="H6" s="3" t="s">
        <v>6</v>
      </c>
      <c r="I6" s="26"/>
      <c r="J6" s="19" t="s">
        <v>3</v>
      </c>
      <c r="K6" s="19" t="s">
        <v>4</v>
      </c>
      <c r="L6" s="19" t="s">
        <v>5</v>
      </c>
    </row>
    <row r="7" spans="1:14">
      <c r="A7" t="s">
        <v>23</v>
      </c>
      <c r="C7">
        <v>0</v>
      </c>
      <c r="D7" s="32">
        <v>0</v>
      </c>
      <c r="E7" s="32">
        <v>0</v>
      </c>
      <c r="F7" s="32">
        <v>0</v>
      </c>
      <c r="H7" s="1">
        <v>0</v>
      </c>
      <c r="J7" s="28">
        <f>-3*D7+E7+F7</f>
        <v>0</v>
      </c>
      <c r="K7" s="28">
        <f>D7+5*E7+F7</f>
        <v>0</v>
      </c>
      <c r="L7" s="28">
        <f>D7+3*E7+7*F7</f>
        <v>0</v>
      </c>
    </row>
    <row r="8" spans="1:14">
      <c r="A8" t="s">
        <v>24</v>
      </c>
      <c r="C8">
        <v>1</v>
      </c>
      <c r="D8" s="24">
        <f>(2-E7-F7)/(-3)</f>
        <v>-0.66666666666666663</v>
      </c>
      <c r="E8" s="24">
        <f>(5-D7-F7)/5</f>
        <v>1</v>
      </c>
      <c r="F8" s="24">
        <f>(-17-D8-3*E7)/7</f>
        <v>-2.333333333333333</v>
      </c>
      <c r="H8" s="32">
        <f>(MAX(ABS(D8-D7),ABS(E8-E7),ABS(F8-F7)))/(MAX(ABS(D8),ABS(E8),ABS(F8)))</f>
        <v>1</v>
      </c>
      <c r="I8" s="13"/>
      <c r="J8" s="23">
        <f>10*D8+2*8+F8</f>
        <v>7.0000000000000009</v>
      </c>
      <c r="K8" s="23">
        <f>D8+5*E8+F8</f>
        <v>2</v>
      </c>
      <c r="L8" s="23">
        <f>2*D8+3*E8+10*F8</f>
        <v>-21.666666666666661</v>
      </c>
    </row>
    <row r="9" spans="1:14">
      <c r="C9">
        <v>2</v>
      </c>
      <c r="D9" s="24">
        <f>(2-E8-F8)/(-3)</f>
        <v>-1.1111111111111109</v>
      </c>
      <c r="E9" s="24">
        <f>(5-D8-F8)/5</f>
        <v>1.6</v>
      </c>
      <c r="F9" s="24">
        <f>(-17-D9-3*E8)/7</f>
        <v>-2.6984126984126986</v>
      </c>
      <c r="H9" s="32">
        <f>(MAX(ABS(D9-D8),ABS(E9-E8),ABS(F9-F8)))/(MAX(ABS(D9),ABS(E9),ABS(F9)))</f>
        <v>0.22235294117647061</v>
      </c>
      <c r="I9" s="13"/>
      <c r="J9" s="23">
        <f t="shared" ref="J9:J13" si="0">10*D9+2*8+F9</f>
        <v>2.1904761904761925</v>
      </c>
      <c r="K9" s="23">
        <f t="shared" ref="K9:K13" si="1">D9+5*E9+F9</f>
        <v>4.1904761904761907</v>
      </c>
      <c r="L9" s="23">
        <f t="shared" ref="L9:L13" si="2">2*D9+3*E9+10*F9</f>
        <v>-24.406349206349208</v>
      </c>
    </row>
    <row r="10" spans="1:14">
      <c r="C10">
        <v>3</v>
      </c>
      <c r="D10" s="24">
        <f t="shared" ref="D10:D13" si="3">(2-E9-F9)/(-3)</f>
        <v>-1.0328042328042328</v>
      </c>
      <c r="E10" s="24">
        <f t="shared" ref="E10:E14" si="4">(5-D9-F9)/5</f>
        <v>1.7619047619047621</v>
      </c>
      <c r="F10" s="24">
        <f t="shared" ref="F10:F13" si="5">(-17-D10-3*E9)/7</f>
        <v>-2.9667422524565379</v>
      </c>
      <c r="H10" s="32">
        <f t="shared" ref="H10:H13" si="6">(MAX(ABS(D10-D9),ABS(E10-E9),ABS(F10-F9)))/(MAX(ABS(D10),ABS(E10),ABS(F10)))</f>
        <v>9.044585987261132E-2</v>
      </c>
      <c r="I10" s="13"/>
      <c r="J10" s="23">
        <f t="shared" si="0"/>
        <v>2.7052154195011329</v>
      </c>
      <c r="K10" s="23">
        <f t="shared" si="1"/>
        <v>4.8099773242630395</v>
      </c>
      <c r="L10" s="23">
        <f t="shared" si="2"/>
        <v>-26.447316704459556</v>
      </c>
    </row>
    <row r="11" spans="1:14">
      <c r="C11">
        <v>4</v>
      </c>
      <c r="D11" s="24">
        <f t="shared" si="3"/>
        <v>-1.0682791635172586</v>
      </c>
      <c r="E11" s="24">
        <f t="shared" si="4"/>
        <v>1.7999092970521542</v>
      </c>
      <c r="F11" s="24">
        <f t="shared" si="5"/>
        <v>-3.0310621603138612</v>
      </c>
      <c r="G11" s="34"/>
      <c r="H11" s="32">
        <f t="shared" si="6"/>
        <v>2.122025364556137E-2</v>
      </c>
      <c r="I11" s="33"/>
      <c r="J11" s="23">
        <f t="shared" si="0"/>
        <v>2.2861462045135523</v>
      </c>
      <c r="K11" s="23">
        <f t="shared" si="1"/>
        <v>4.9002051614296507</v>
      </c>
      <c r="L11" s="23">
        <f t="shared" si="2"/>
        <v>-27.047452039016669</v>
      </c>
      <c r="N11" t="s">
        <v>25</v>
      </c>
    </row>
    <row r="12" spans="1:14">
      <c r="C12">
        <v>5</v>
      </c>
      <c r="D12" s="24">
        <f t="shared" si="3"/>
        <v>-1.0770509544205691</v>
      </c>
      <c r="E12" s="24">
        <f t="shared" si="4"/>
        <v>1.8198682647662239</v>
      </c>
      <c r="F12" s="24">
        <f t="shared" si="5"/>
        <v>-3.0460967052479853</v>
      </c>
      <c r="H12" s="32">
        <f t="shared" si="6"/>
        <v>6.5523092814759503E-3</v>
      </c>
      <c r="I12" s="13"/>
      <c r="J12" s="23">
        <f t="shared" si="0"/>
        <v>2.1833937505463239</v>
      </c>
      <c r="K12" s="23">
        <f t="shared" si="1"/>
        <v>4.9761936641625653</v>
      </c>
      <c r="L12" s="23">
        <f t="shared" si="2"/>
        <v>-27.155464167022316</v>
      </c>
    </row>
    <row r="13" spans="1:14">
      <c r="C13">
        <v>6</v>
      </c>
      <c r="D13" s="24">
        <f t="shared" si="3"/>
        <v>-1.0754094801605871</v>
      </c>
      <c r="E13" s="24">
        <f t="shared" si="4"/>
        <v>1.8246295319337107</v>
      </c>
      <c r="F13" s="24">
        <f t="shared" si="5"/>
        <v>-3.054885044876869</v>
      </c>
      <c r="H13" s="32">
        <f t="shared" si="6"/>
        <v>2.8768151664567551E-3</v>
      </c>
      <c r="I13" s="13"/>
      <c r="J13" s="23">
        <f t="shared" si="0"/>
        <v>2.1910201535172593</v>
      </c>
      <c r="K13" s="23">
        <f t="shared" si="1"/>
        <v>4.9928531346310976</v>
      </c>
      <c r="L13" s="23">
        <f t="shared" si="2"/>
        <v>-27.225780813288733</v>
      </c>
      <c r="N13">
        <f>ABS(D9-D8)</f>
        <v>0.44444444444444431</v>
      </c>
    </row>
    <row r="14" spans="1:14">
      <c r="C14">
        <v>7</v>
      </c>
      <c r="D14" s="38">
        <f t="shared" ref="D14" si="7">(2-E13-F13)/(-3)</f>
        <v>-1.0767518376477194</v>
      </c>
      <c r="E14" s="38">
        <f t="shared" si="4"/>
        <v>1.8260589050074914</v>
      </c>
      <c r="F14" s="38">
        <f t="shared" ref="F14" si="8">(-17-D14-3*E13)/7</f>
        <v>-3.0567338225933445</v>
      </c>
      <c r="G14" s="39"/>
      <c r="H14" s="40">
        <f t="shared" ref="H14" si="9">(MAX(ABS(D14-D13),ABS(E14-E13),ABS(F14-F13)))/(MAX(ABS(D14),ABS(E14),ABS(F14)))</f>
        <v>6.0482129742883651E-4</v>
      </c>
      <c r="I14" s="41"/>
      <c r="J14" s="42">
        <f t="shared" ref="J14:J15" si="10">10*D14+2*8+F14</f>
        <v>2.1757478009294604</v>
      </c>
      <c r="K14" s="42">
        <f t="shared" ref="K14:K15" si="11">D14+5*E14+F14</f>
        <v>4.9968088647963924</v>
      </c>
      <c r="L14" s="42">
        <f t="shared" ref="L14:L15" si="12">2*D14+3*E14+10*F14</f>
        <v>-27.242665186206409</v>
      </c>
    </row>
    <row r="15" spans="1:14">
      <c r="C15">
        <v>8</v>
      </c>
      <c r="D15" s="24"/>
      <c r="E15" s="24"/>
      <c r="F15" s="24"/>
      <c r="H15" s="32"/>
      <c r="I15" s="13"/>
      <c r="J15" s="23"/>
      <c r="K15" s="23"/>
      <c r="L15" s="23"/>
      <c r="N15" s="37"/>
    </row>
    <row r="16" spans="1:14">
      <c r="C16">
        <v>9</v>
      </c>
      <c r="D16" s="24"/>
      <c r="E16" s="24"/>
      <c r="F16" s="24"/>
      <c r="H16" s="32"/>
      <c r="I16" s="13"/>
      <c r="J16" s="23"/>
      <c r="K16" s="23"/>
      <c r="L16" s="23"/>
    </row>
    <row r="17" spans="3:12">
      <c r="C17">
        <v>10</v>
      </c>
      <c r="D17" s="24"/>
      <c r="E17" s="24"/>
      <c r="F17" s="24"/>
      <c r="H17" s="32"/>
      <c r="I17" s="13"/>
      <c r="J17" s="23"/>
      <c r="K17" s="23"/>
      <c r="L17" s="23"/>
    </row>
    <row r="18" spans="3:12">
      <c r="C18">
        <v>11</v>
      </c>
      <c r="D18" s="24"/>
      <c r="E18" s="24"/>
      <c r="F18" s="24"/>
      <c r="H18" s="32"/>
      <c r="I18" s="13"/>
      <c r="J18" s="23"/>
      <c r="K18" s="23"/>
      <c r="L18" s="23"/>
    </row>
    <row r="19" spans="3:12">
      <c r="C19">
        <v>12</v>
      </c>
      <c r="D19" s="24"/>
      <c r="E19" s="24"/>
      <c r="F19" s="24"/>
      <c r="H19" s="32"/>
      <c r="I19" s="13"/>
      <c r="J19" s="23"/>
      <c r="K19" s="23"/>
      <c r="L19" s="23"/>
    </row>
    <row r="20" spans="3:12">
      <c r="C20">
        <v>13</v>
      </c>
      <c r="D20" s="32"/>
      <c r="E20" s="32"/>
      <c r="F20" s="32"/>
      <c r="H20" s="24"/>
      <c r="I20" s="13"/>
      <c r="J20" s="23"/>
      <c r="K20" s="23"/>
      <c r="L20" s="23"/>
    </row>
    <row r="23" spans="3:12">
      <c r="D23" s="7" t="s">
        <v>7</v>
      </c>
      <c r="E23" s="8"/>
      <c r="F23" s="8"/>
      <c r="G23" s="8"/>
      <c r="H23" s="8"/>
      <c r="I23" s="9"/>
    </row>
    <row r="24" spans="3:12">
      <c r="D24" s="10" t="s">
        <v>8</v>
      </c>
      <c r="E24" s="4"/>
      <c r="F24" s="4"/>
      <c r="G24" s="4"/>
      <c r="H24" s="4"/>
      <c r="I24" s="6"/>
    </row>
    <row r="25" spans="3:12">
      <c r="D25" s="5" t="s">
        <v>9</v>
      </c>
      <c r="E25" s="4"/>
      <c r="F25" s="4"/>
      <c r="G25" s="4"/>
      <c r="H25" s="4"/>
      <c r="I25" s="6"/>
    </row>
    <row r="26" spans="3:12">
      <c r="D26" s="5" t="s">
        <v>10</v>
      </c>
      <c r="E26" s="4"/>
      <c r="F26" s="4"/>
      <c r="G26" s="4"/>
      <c r="H26" s="4"/>
      <c r="I26" s="6"/>
    </row>
    <row r="27" spans="3:12">
      <c r="D27" s="5" t="s">
        <v>11</v>
      </c>
      <c r="E27" s="4"/>
      <c r="F27" s="4"/>
      <c r="G27" s="4"/>
      <c r="H27" s="4"/>
      <c r="I27" s="6"/>
    </row>
    <row r="28" spans="3:12">
      <c r="D28" s="5" t="s">
        <v>26</v>
      </c>
      <c r="E28" s="4"/>
      <c r="F28" s="4"/>
      <c r="G28" s="4"/>
      <c r="H28" s="4"/>
      <c r="I28" s="4"/>
    </row>
    <row r="29" spans="3:12">
      <c r="D29" s="14" t="s">
        <v>13</v>
      </c>
      <c r="E29" s="15"/>
      <c r="F29" s="15"/>
      <c r="G29" s="15"/>
      <c r="H29" s="15"/>
      <c r="I29" s="16"/>
    </row>
  </sheetData>
  <mergeCells count="5">
    <mergeCell ref="J5:L5"/>
    <mergeCell ref="C3:E3"/>
    <mergeCell ref="C1:E1"/>
    <mergeCell ref="C2:E2"/>
    <mergeCell ref="D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1079-A850-4153-B3DC-18478E336237}">
  <dimension ref="A1:N29"/>
  <sheetViews>
    <sheetView workbookViewId="0">
      <selection activeCell="E9" sqref="E9"/>
    </sheetView>
  </sheetViews>
  <sheetFormatPr defaultRowHeight="15"/>
  <cols>
    <col min="1" max="1" width="23" bestFit="1" customWidth="1"/>
    <col min="2" max="2" width="3" customWidth="1"/>
    <col min="3" max="3" width="5.28515625" customWidth="1"/>
    <col min="4" max="4" width="21.140625" bestFit="1" customWidth="1"/>
    <col min="5" max="5" width="20.42578125" bestFit="1" customWidth="1"/>
    <col min="6" max="6" width="21.140625" bestFit="1" customWidth="1"/>
    <col min="7" max="7" width="3.42578125" customWidth="1"/>
    <col min="8" max="8" width="14.28515625" bestFit="1" customWidth="1"/>
    <col min="9" max="10" width="3.42578125" customWidth="1"/>
    <col min="11" max="11" width="4.28515625" customWidth="1"/>
    <col min="12" max="13" width="13.85546875" customWidth="1"/>
    <col min="14" max="14" width="18.140625" customWidth="1"/>
  </cols>
  <sheetData>
    <row r="1" spans="1:14" ht="18.75">
      <c r="A1" s="12" t="s">
        <v>14</v>
      </c>
      <c r="B1" s="12"/>
      <c r="C1" s="44" t="s">
        <v>15</v>
      </c>
      <c r="D1" s="44"/>
      <c r="E1" s="44"/>
    </row>
    <row r="2" spans="1:14" ht="15.75">
      <c r="A2" s="21" t="s">
        <v>16</v>
      </c>
      <c r="B2" s="21"/>
      <c r="C2" s="45" t="s">
        <v>17</v>
      </c>
      <c r="D2" s="45"/>
      <c r="E2" s="45"/>
      <c r="F2" s="22"/>
      <c r="G2" s="20"/>
      <c r="H2" s="20"/>
      <c r="I2" s="20"/>
      <c r="J2" s="20"/>
    </row>
    <row r="3" spans="1:14" ht="18.75">
      <c r="A3" s="12" t="s">
        <v>18</v>
      </c>
      <c r="B3" s="12"/>
      <c r="C3" s="44" t="s">
        <v>19</v>
      </c>
      <c r="D3" s="44"/>
      <c r="E3" s="44"/>
    </row>
    <row r="4" spans="1:14" ht="31.5">
      <c r="A4" s="11"/>
      <c r="B4" s="11"/>
      <c r="C4" s="11"/>
      <c r="D4" s="11"/>
      <c r="E4" s="11"/>
    </row>
    <row r="5" spans="1:14">
      <c r="A5" t="s">
        <v>21</v>
      </c>
      <c r="D5" s="46" t="s">
        <v>0</v>
      </c>
      <c r="E5" s="46"/>
      <c r="F5" s="46"/>
      <c r="H5" s="27" t="s">
        <v>1</v>
      </c>
      <c r="L5" s="47" t="s">
        <v>2</v>
      </c>
      <c r="M5" s="47"/>
      <c r="N5" s="48"/>
    </row>
    <row r="6" spans="1:14">
      <c r="A6" t="s">
        <v>22</v>
      </c>
      <c r="D6" s="2" t="s">
        <v>3</v>
      </c>
      <c r="E6" s="2" t="s">
        <v>4</v>
      </c>
      <c r="F6" s="2" t="s">
        <v>5</v>
      </c>
      <c r="H6" s="3" t="s">
        <v>6</v>
      </c>
      <c r="L6" s="17" t="s">
        <v>3</v>
      </c>
      <c r="M6" s="17" t="s">
        <v>4</v>
      </c>
      <c r="N6" s="17" t="s">
        <v>5</v>
      </c>
    </row>
    <row r="7" spans="1:14">
      <c r="A7" t="s">
        <v>23</v>
      </c>
      <c r="C7">
        <v>0</v>
      </c>
      <c r="D7" s="1">
        <v>0</v>
      </c>
      <c r="E7" s="1">
        <v>0</v>
      </c>
      <c r="F7" s="1">
        <v>0</v>
      </c>
      <c r="H7" s="1"/>
      <c r="L7" s="18">
        <f>-3*D7+E7+F7</f>
        <v>0</v>
      </c>
      <c r="M7" s="18">
        <f>D7+5*E7+F7</f>
        <v>0</v>
      </c>
      <c r="N7" s="18">
        <f>D7+3*E7+7*F7</f>
        <v>0</v>
      </c>
    </row>
    <row r="8" spans="1:14">
      <c r="A8" t="s">
        <v>24</v>
      </c>
      <c r="C8">
        <v>1</v>
      </c>
      <c r="D8" s="24">
        <f>(2-E7-F7)/(-3)</f>
        <v>-0.66666666666666663</v>
      </c>
      <c r="E8" s="24">
        <f>(5-D8-F7)/5</f>
        <v>1.1333333333333333</v>
      </c>
      <c r="F8" s="24">
        <f>(-17-D8-3*E8)/7</f>
        <v>-2.8190476190476188</v>
      </c>
      <c r="G8" s="13"/>
      <c r="H8" s="24">
        <f>(MAX(ABS(D8-D7),ABS(E8-E7),ABS(F8-F7)))/(MAX(ABS(D8),ABS(E8),ABS(F8)))</f>
        <v>1</v>
      </c>
      <c r="I8" s="13"/>
      <c r="J8" s="13"/>
      <c r="L8" s="18">
        <f t="shared" ref="L8:L20" si="0">-3*D8+E8+F8</f>
        <v>0.3142857142857145</v>
      </c>
      <c r="M8" s="18">
        <f t="shared" ref="M8:M20" si="1">D8+5*E8+F8</f>
        <v>2.1809523809523803</v>
      </c>
      <c r="N8" s="18">
        <f t="shared" ref="N8:N20" si="2">D8+3*E8+7*F8</f>
        <v>-16.999999999999996</v>
      </c>
    </row>
    <row r="9" spans="1:14">
      <c r="C9">
        <v>2</v>
      </c>
      <c r="D9" s="24">
        <f t="shared" ref="D9:D12" si="3">(2-E8-F8)/(-3)</f>
        <v>-1.2285714285714284</v>
      </c>
      <c r="E9" s="24">
        <f t="shared" ref="E9:E12" si="4">(5-D9-F8)/5</f>
        <v>1.8095238095238095</v>
      </c>
      <c r="F9" s="24">
        <f t="shared" ref="F9:F12" si="5">(-17-D9-3*E9)/7</f>
        <v>-3.0285714285714289</v>
      </c>
      <c r="G9" s="13"/>
      <c r="H9" s="24">
        <f t="shared" ref="H9:H12" si="6">(MAX(ABS(D9-D8),ABS(E9-E8),ABS(F9-F8)))/(MAX(ABS(D9),ABS(E9),ABS(F9)))</f>
        <v>0.22327044025157231</v>
      </c>
      <c r="I9" s="13"/>
      <c r="J9" s="13"/>
      <c r="L9" s="18">
        <f t="shared" ref="L9:L12" si="7">-3*D9+E9+F9</f>
        <v>2.4666666666666655</v>
      </c>
      <c r="M9" s="18">
        <f t="shared" ref="M9:M12" si="8">D9+5*E9+F9</f>
        <v>4.7904761904761894</v>
      </c>
      <c r="N9" s="18">
        <f t="shared" ref="N9:N12" si="9">D9+3*E9+7*F9</f>
        <v>-17.000000000000004</v>
      </c>
    </row>
    <row r="10" spans="1:14">
      <c r="C10">
        <v>3</v>
      </c>
      <c r="D10" s="24">
        <f t="shared" si="3"/>
        <v>-1.073015873015873</v>
      </c>
      <c r="E10" s="24">
        <f t="shared" si="4"/>
        <v>1.8203174603174603</v>
      </c>
      <c r="F10" s="24">
        <f t="shared" si="5"/>
        <v>-3.055419501133787</v>
      </c>
      <c r="G10" s="13"/>
      <c r="H10" s="24">
        <f t="shared" si="6"/>
        <v>5.0911357834115024E-2</v>
      </c>
      <c r="I10" s="13"/>
      <c r="J10" s="13"/>
      <c r="L10" s="18">
        <f t="shared" si="7"/>
        <v>1.9839455782312929</v>
      </c>
      <c r="M10" s="18">
        <f t="shared" si="8"/>
        <v>4.973151927437641</v>
      </c>
      <c r="N10" s="18">
        <f t="shared" si="9"/>
        <v>-17</v>
      </c>
    </row>
    <row r="11" spans="1:14">
      <c r="C11">
        <v>4</v>
      </c>
      <c r="D11" s="24">
        <f t="shared" si="3"/>
        <v>-1.0783673469387756</v>
      </c>
      <c r="E11" s="24">
        <f t="shared" si="4"/>
        <v>1.8267573696145125</v>
      </c>
      <c r="F11" s="24">
        <f t="shared" si="5"/>
        <v>-3.0574149659863941</v>
      </c>
      <c r="G11" s="13"/>
      <c r="H11" s="24">
        <f t="shared" si="6"/>
        <v>2.1063249080337109E-3</v>
      </c>
      <c r="I11" s="13"/>
      <c r="J11" s="13"/>
      <c r="L11" s="18">
        <f t="shared" si="7"/>
        <v>2.0044444444444456</v>
      </c>
      <c r="M11" s="18">
        <f t="shared" si="8"/>
        <v>4.998004535147393</v>
      </c>
      <c r="N11" s="18">
        <f t="shared" si="9"/>
        <v>-16.999999999999996</v>
      </c>
    </row>
    <row r="12" spans="1:14">
      <c r="C12">
        <v>5</v>
      </c>
      <c r="D12" s="38">
        <f t="shared" si="3"/>
        <v>-1.0768858654572939</v>
      </c>
      <c r="E12" s="38">
        <f t="shared" si="4"/>
        <v>1.8268601662887378</v>
      </c>
      <c r="F12" s="38">
        <f t="shared" si="5"/>
        <v>-3.0576706619155596</v>
      </c>
      <c r="G12" s="41"/>
      <c r="H12" s="38">
        <f t="shared" si="6"/>
        <v>4.8451309682695694E-4</v>
      </c>
      <c r="I12" s="41"/>
      <c r="J12" s="41"/>
      <c r="K12" s="39"/>
      <c r="L12" s="43">
        <f t="shared" si="7"/>
        <v>1.9998471007450602</v>
      </c>
      <c r="M12" s="43">
        <f t="shared" si="8"/>
        <v>4.9997443040708349</v>
      </c>
      <c r="N12" s="43">
        <f t="shared" si="9"/>
        <v>-17</v>
      </c>
    </row>
    <row r="13" spans="1:14">
      <c r="C13">
        <v>6</v>
      </c>
      <c r="D13" s="24"/>
      <c r="E13" s="24"/>
      <c r="F13" s="24"/>
      <c r="G13" s="13"/>
      <c r="H13" s="24"/>
      <c r="I13" s="13"/>
      <c r="J13" s="13"/>
      <c r="L13" s="18"/>
      <c r="M13" s="18"/>
      <c r="N13" s="18"/>
    </row>
    <row r="14" spans="1:14">
      <c r="C14">
        <v>7</v>
      </c>
      <c r="D14" s="1"/>
      <c r="E14" s="1"/>
      <c r="F14" s="1"/>
      <c r="H14" s="24"/>
      <c r="L14" s="18"/>
      <c r="M14" s="18"/>
      <c r="N14" s="18"/>
    </row>
    <row r="15" spans="1:14">
      <c r="C15">
        <v>8</v>
      </c>
      <c r="D15" s="1"/>
      <c r="E15" s="1"/>
      <c r="F15" s="1"/>
      <c r="H15" s="24"/>
      <c r="L15" s="18"/>
      <c r="M15" s="18"/>
      <c r="N15" s="18"/>
    </row>
    <row r="16" spans="1:14">
      <c r="C16">
        <v>9</v>
      </c>
      <c r="D16" s="1"/>
      <c r="E16" s="1"/>
      <c r="F16" s="1"/>
      <c r="H16" s="24"/>
      <c r="L16" s="18"/>
      <c r="M16" s="18"/>
      <c r="N16" s="18"/>
    </row>
    <row r="17" spans="3:14">
      <c r="C17">
        <v>10</v>
      </c>
      <c r="D17" s="1"/>
      <c r="E17" s="1"/>
      <c r="F17" s="1"/>
      <c r="H17" s="24"/>
      <c r="L17" s="18"/>
      <c r="M17" s="18"/>
      <c r="N17" s="18"/>
    </row>
    <row r="18" spans="3:14">
      <c r="C18">
        <v>11</v>
      </c>
      <c r="D18" s="1"/>
      <c r="E18" s="1"/>
      <c r="F18" s="1"/>
      <c r="H18" s="24"/>
      <c r="L18" s="18"/>
      <c r="M18" s="18"/>
      <c r="N18" s="18"/>
    </row>
    <row r="19" spans="3:14">
      <c r="C19">
        <v>12</v>
      </c>
      <c r="D19" s="1"/>
      <c r="E19" s="1"/>
      <c r="F19" s="1"/>
      <c r="H19" s="24"/>
      <c r="L19" s="18"/>
      <c r="M19" s="18"/>
      <c r="N19" s="18"/>
    </row>
    <row r="20" spans="3:14">
      <c r="C20">
        <v>13</v>
      </c>
      <c r="D20" s="1"/>
      <c r="E20" s="1"/>
      <c r="F20" s="1"/>
      <c r="H20" s="24"/>
      <c r="L20" s="18"/>
      <c r="M20" s="18"/>
      <c r="N20" s="18"/>
    </row>
    <row r="23" spans="3:14">
      <c r="D23" s="7" t="s">
        <v>7</v>
      </c>
      <c r="E23" s="8"/>
      <c r="F23" s="8"/>
      <c r="G23" s="8"/>
      <c r="H23" s="8"/>
      <c r="I23" s="9"/>
      <c r="J23" s="29"/>
    </row>
    <row r="24" spans="3:14">
      <c r="D24" s="10" t="s">
        <v>8</v>
      </c>
      <c r="E24" s="4"/>
      <c r="F24" s="4"/>
      <c r="G24" s="4"/>
      <c r="H24" s="4"/>
      <c r="I24" s="6"/>
      <c r="J24" s="29"/>
    </row>
    <row r="25" spans="3:14">
      <c r="D25" s="5" t="s">
        <v>9</v>
      </c>
      <c r="E25" s="4"/>
      <c r="F25" s="4"/>
      <c r="G25" s="4"/>
      <c r="H25" s="4"/>
      <c r="I25" s="6"/>
      <c r="J25" s="29"/>
    </row>
    <row r="26" spans="3:14">
      <c r="D26" s="5" t="s">
        <v>10</v>
      </c>
      <c r="E26" s="4"/>
      <c r="F26" s="4"/>
      <c r="G26" s="4"/>
      <c r="H26" s="4"/>
      <c r="I26" s="6"/>
      <c r="J26" s="29"/>
    </row>
    <row r="27" spans="3:14">
      <c r="D27" s="5" t="s">
        <v>11</v>
      </c>
      <c r="E27" s="4"/>
      <c r="F27" s="4"/>
      <c r="G27" s="4"/>
      <c r="H27" s="4"/>
      <c r="I27" s="6"/>
      <c r="J27" s="29"/>
    </row>
    <row r="28" spans="3:14">
      <c r="D28" s="5" t="s">
        <v>12</v>
      </c>
      <c r="E28" s="4"/>
      <c r="F28" s="4"/>
      <c r="G28" s="4"/>
      <c r="H28" s="4"/>
      <c r="I28" s="6"/>
      <c r="J28" s="29"/>
    </row>
    <row r="29" spans="3:14">
      <c r="D29" s="14" t="s">
        <v>13</v>
      </c>
      <c r="E29" s="15"/>
      <c r="F29" s="15"/>
      <c r="G29" s="15"/>
      <c r="H29" s="15"/>
      <c r="I29" s="16"/>
      <c r="J29" s="29"/>
    </row>
  </sheetData>
  <mergeCells count="5">
    <mergeCell ref="C1:E1"/>
    <mergeCell ref="C2:E2"/>
    <mergeCell ref="C3:E3"/>
    <mergeCell ref="D5:F5"/>
    <mergeCell ref="L5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2026-05-07T13:55:06Z</dcterms:modified>
  <cp:category/>
  <cp:contentStatus/>
</cp:coreProperties>
</file>