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66925"/>
  <xr:revisionPtr revIDLastSave="0" documentId="8_{778FD8EB-185E-4C7F-9CC2-EE2DBA3C179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intervalo 0, 1" sheetId="1" r:id="rId1"/>
    <sheet name="intervalo -4,  -3" sheetId="2" r:id="rId2"/>
    <sheet name="intervalo 2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F23" i="1"/>
  <c r="G23" i="1"/>
  <c r="H23" i="1"/>
  <c r="I23" i="1"/>
  <c r="B24" i="1"/>
  <c r="C24" i="1"/>
  <c r="D24" i="1"/>
  <c r="F24" i="1"/>
  <c r="G24" i="1"/>
  <c r="H24" i="1"/>
  <c r="I24" i="1"/>
  <c r="B25" i="1"/>
  <c r="C25" i="1"/>
  <c r="D25" i="1"/>
  <c r="F25" i="1"/>
  <c r="G25" i="1"/>
  <c r="H25" i="1"/>
  <c r="I25" i="1"/>
  <c r="B20" i="1"/>
  <c r="C20" i="1"/>
  <c r="D20" i="1"/>
  <c r="F20" i="1"/>
  <c r="G20" i="1"/>
  <c r="H20" i="1"/>
  <c r="I20" i="1"/>
  <c r="B21" i="1"/>
  <c r="C21" i="1"/>
  <c r="D21" i="1"/>
  <c r="F21" i="1"/>
  <c r="G21" i="1"/>
  <c r="H21" i="1"/>
  <c r="I21" i="1"/>
  <c r="B22" i="1"/>
  <c r="C22" i="1"/>
  <c r="D22" i="1"/>
  <c r="F22" i="1"/>
  <c r="G22" i="1"/>
  <c r="H22" i="1"/>
  <c r="I22" i="1"/>
  <c r="B17" i="1"/>
  <c r="C17" i="1"/>
  <c r="D17" i="1"/>
  <c r="F17" i="1"/>
  <c r="G17" i="1"/>
  <c r="H17" i="1"/>
  <c r="I17" i="1"/>
  <c r="B18" i="1"/>
  <c r="C18" i="1"/>
  <c r="D18" i="1"/>
  <c r="F18" i="1"/>
  <c r="G18" i="1"/>
  <c r="H18" i="1"/>
  <c r="I18" i="1"/>
  <c r="B19" i="1"/>
  <c r="C19" i="1"/>
  <c r="D19" i="1"/>
  <c r="F19" i="1"/>
  <c r="G19" i="1"/>
  <c r="H19" i="1"/>
  <c r="I19" i="1"/>
  <c r="B16" i="1"/>
  <c r="C16" i="1"/>
  <c r="D16" i="1"/>
  <c r="F16" i="1"/>
  <c r="G16" i="1"/>
  <c r="H16" i="1"/>
  <c r="I16" i="1"/>
  <c r="B15" i="1"/>
  <c r="C15" i="1"/>
  <c r="D15" i="1"/>
  <c r="F15" i="1"/>
  <c r="G15" i="1"/>
  <c r="H15" i="1"/>
  <c r="I15" i="1"/>
  <c r="B3" i="1"/>
  <c r="C3" i="1"/>
  <c r="D3" i="1"/>
  <c r="E3" i="1"/>
  <c r="F3" i="1"/>
  <c r="G3" i="1"/>
  <c r="H3" i="1"/>
  <c r="I3" i="1"/>
  <c r="J3" i="1"/>
  <c r="K3" i="1"/>
  <c r="B91" i="2"/>
  <c r="C91" i="2"/>
  <c r="D91" i="2"/>
  <c r="F91" i="2"/>
  <c r="G91" i="2"/>
  <c r="H91" i="2"/>
  <c r="I91" i="2"/>
  <c r="B92" i="2"/>
  <c r="C92" i="2"/>
  <c r="D92" i="2"/>
  <c r="F92" i="2"/>
  <c r="G92" i="2"/>
  <c r="H92" i="2"/>
  <c r="I92" i="2"/>
  <c r="B93" i="2"/>
  <c r="C93" i="2"/>
  <c r="D93" i="2"/>
  <c r="F93" i="2"/>
  <c r="G93" i="2"/>
  <c r="H93" i="2"/>
  <c r="I93" i="2"/>
  <c r="B94" i="2"/>
  <c r="C94" i="2"/>
  <c r="D94" i="2"/>
  <c r="F94" i="2"/>
  <c r="G94" i="2"/>
  <c r="H94" i="2"/>
  <c r="I94" i="2"/>
  <c r="B95" i="2"/>
  <c r="C95" i="2"/>
  <c r="D95" i="2"/>
  <c r="F95" i="2"/>
  <c r="G95" i="2"/>
  <c r="H95" i="2"/>
  <c r="I95" i="2"/>
  <c r="B96" i="2"/>
  <c r="C96" i="2"/>
  <c r="D96" i="2"/>
  <c r="F96" i="2"/>
  <c r="G96" i="2"/>
  <c r="H96" i="2"/>
  <c r="I96" i="2"/>
  <c r="B16" i="2"/>
  <c r="C16" i="2"/>
  <c r="D16" i="2"/>
  <c r="F16" i="2"/>
  <c r="G16" i="2"/>
  <c r="H16" i="2"/>
  <c r="I16" i="2"/>
  <c r="B17" i="2"/>
  <c r="C17" i="2"/>
  <c r="D17" i="2"/>
  <c r="F17" i="2"/>
  <c r="G17" i="2"/>
  <c r="H17" i="2"/>
  <c r="I17" i="2"/>
  <c r="B18" i="2"/>
  <c r="C18" i="2"/>
  <c r="D18" i="2"/>
  <c r="F18" i="2"/>
  <c r="G18" i="2"/>
  <c r="H18" i="2"/>
  <c r="I18" i="2"/>
  <c r="B19" i="2"/>
  <c r="C19" i="2"/>
  <c r="D19" i="2"/>
  <c r="F19" i="2"/>
  <c r="G19" i="2"/>
  <c r="H19" i="2"/>
  <c r="I19" i="2"/>
  <c r="B20" i="2"/>
  <c r="C20" i="2"/>
  <c r="D20" i="2"/>
  <c r="F20" i="2"/>
  <c r="G20" i="2"/>
  <c r="H20" i="2"/>
  <c r="I20" i="2"/>
  <c r="B21" i="2"/>
  <c r="C21" i="2"/>
  <c r="D21" i="2"/>
  <c r="F21" i="2"/>
  <c r="G21" i="2"/>
  <c r="H21" i="2"/>
  <c r="I21" i="2"/>
  <c r="B22" i="2"/>
  <c r="C22" i="2"/>
  <c r="D22" i="2"/>
  <c r="F22" i="2"/>
  <c r="G22" i="2"/>
  <c r="H22" i="2"/>
  <c r="I22" i="2"/>
  <c r="B23" i="2"/>
  <c r="C23" i="2"/>
  <c r="D23" i="2"/>
  <c r="F23" i="2"/>
  <c r="G23" i="2"/>
  <c r="H23" i="2"/>
  <c r="I23" i="2"/>
  <c r="B24" i="2"/>
  <c r="C24" i="2"/>
  <c r="D24" i="2"/>
  <c r="F24" i="2"/>
  <c r="G24" i="2"/>
  <c r="H24" i="2"/>
  <c r="I24" i="2"/>
  <c r="B25" i="2"/>
  <c r="C25" i="2"/>
  <c r="D25" i="2"/>
  <c r="F25" i="2"/>
  <c r="G25" i="2"/>
  <c r="H25" i="2"/>
  <c r="I25" i="2"/>
  <c r="B26" i="2"/>
  <c r="C26" i="2"/>
  <c r="D26" i="2"/>
  <c r="F26" i="2"/>
  <c r="G26" i="2"/>
  <c r="H26" i="2"/>
  <c r="I26" i="2"/>
  <c r="B27" i="2"/>
  <c r="C27" i="2"/>
  <c r="D27" i="2"/>
  <c r="F27" i="2"/>
  <c r="G27" i="2"/>
  <c r="H27" i="2"/>
  <c r="I27" i="2"/>
  <c r="B28" i="2"/>
  <c r="C28" i="2"/>
  <c r="D28" i="2"/>
  <c r="F28" i="2"/>
  <c r="G28" i="2"/>
  <c r="H28" i="2"/>
  <c r="I28" i="2"/>
  <c r="B29" i="2"/>
  <c r="C29" i="2"/>
  <c r="D29" i="2"/>
  <c r="F29" i="2"/>
  <c r="G29" i="2"/>
  <c r="H29" i="2"/>
  <c r="I29" i="2"/>
  <c r="B30" i="2"/>
  <c r="C30" i="2"/>
  <c r="D30" i="2"/>
  <c r="F30" i="2"/>
  <c r="G30" i="2"/>
  <c r="H30" i="2"/>
  <c r="I30" i="2"/>
  <c r="B31" i="2"/>
  <c r="C31" i="2"/>
  <c r="D31" i="2"/>
  <c r="F31" i="2"/>
  <c r="G31" i="2"/>
  <c r="H31" i="2"/>
  <c r="I31" i="2"/>
  <c r="B32" i="2"/>
  <c r="C32" i="2"/>
  <c r="D32" i="2"/>
  <c r="F32" i="2"/>
  <c r="G32" i="2"/>
  <c r="H32" i="2"/>
  <c r="I32" i="2"/>
  <c r="B33" i="2"/>
  <c r="C33" i="2"/>
  <c r="D33" i="2"/>
  <c r="F33" i="2"/>
  <c r="G33" i="2"/>
  <c r="H33" i="2"/>
  <c r="I33" i="2"/>
  <c r="B34" i="2"/>
  <c r="C34" i="2"/>
  <c r="D34" i="2"/>
  <c r="F34" i="2"/>
  <c r="G34" i="2"/>
  <c r="H34" i="2"/>
  <c r="I34" i="2"/>
  <c r="B35" i="2"/>
  <c r="C35" i="2"/>
  <c r="D35" i="2"/>
  <c r="F35" i="2"/>
  <c r="G35" i="2"/>
  <c r="H35" i="2"/>
  <c r="I35" i="2"/>
  <c r="B36" i="2"/>
  <c r="C36" i="2"/>
  <c r="D36" i="2"/>
  <c r="F36" i="2"/>
  <c r="G36" i="2"/>
  <c r="H36" i="2"/>
  <c r="I36" i="2"/>
  <c r="B37" i="2"/>
  <c r="C37" i="2"/>
  <c r="D37" i="2"/>
  <c r="F37" i="2"/>
  <c r="G37" i="2"/>
  <c r="H37" i="2"/>
  <c r="I37" i="2"/>
  <c r="B38" i="2"/>
  <c r="C38" i="2"/>
  <c r="D38" i="2"/>
  <c r="F38" i="2"/>
  <c r="G38" i="2"/>
  <c r="H38" i="2"/>
  <c r="I38" i="2"/>
  <c r="B39" i="2"/>
  <c r="C39" i="2"/>
  <c r="D39" i="2"/>
  <c r="F39" i="2"/>
  <c r="G39" i="2"/>
  <c r="H39" i="2"/>
  <c r="I39" i="2"/>
  <c r="B40" i="2"/>
  <c r="C40" i="2"/>
  <c r="D40" i="2"/>
  <c r="F40" i="2"/>
  <c r="G40" i="2"/>
  <c r="H40" i="2"/>
  <c r="I40" i="2"/>
  <c r="B41" i="2"/>
  <c r="C41" i="2"/>
  <c r="D41" i="2"/>
  <c r="F41" i="2"/>
  <c r="G41" i="2"/>
  <c r="H41" i="2"/>
  <c r="I41" i="2"/>
  <c r="B42" i="2"/>
  <c r="C42" i="2"/>
  <c r="D42" i="2"/>
  <c r="F42" i="2"/>
  <c r="G42" i="2"/>
  <c r="H42" i="2"/>
  <c r="I42" i="2"/>
  <c r="B43" i="2"/>
  <c r="C43" i="2"/>
  <c r="D43" i="2"/>
  <c r="F43" i="2"/>
  <c r="G43" i="2"/>
  <c r="H43" i="2"/>
  <c r="I43" i="2"/>
  <c r="B44" i="2"/>
  <c r="C44" i="2"/>
  <c r="D44" i="2"/>
  <c r="F44" i="2"/>
  <c r="G44" i="2"/>
  <c r="H44" i="2"/>
  <c r="I44" i="2"/>
  <c r="B45" i="2"/>
  <c r="C45" i="2"/>
  <c r="D45" i="2"/>
  <c r="F45" i="2"/>
  <c r="G45" i="2"/>
  <c r="H45" i="2"/>
  <c r="I45" i="2"/>
  <c r="B46" i="2"/>
  <c r="C46" i="2"/>
  <c r="D46" i="2"/>
  <c r="F46" i="2"/>
  <c r="G46" i="2"/>
  <c r="H46" i="2"/>
  <c r="I46" i="2"/>
  <c r="B47" i="2"/>
  <c r="C47" i="2"/>
  <c r="D47" i="2"/>
  <c r="F47" i="2"/>
  <c r="G47" i="2"/>
  <c r="H47" i="2"/>
  <c r="I47" i="2"/>
  <c r="B48" i="2"/>
  <c r="C48" i="2"/>
  <c r="D48" i="2"/>
  <c r="F48" i="2"/>
  <c r="G48" i="2"/>
  <c r="H48" i="2"/>
  <c r="I48" i="2"/>
  <c r="B49" i="2"/>
  <c r="C49" i="2"/>
  <c r="D49" i="2"/>
  <c r="F49" i="2"/>
  <c r="G49" i="2"/>
  <c r="H49" i="2"/>
  <c r="I49" i="2"/>
  <c r="B50" i="2"/>
  <c r="C50" i="2"/>
  <c r="D50" i="2"/>
  <c r="F50" i="2"/>
  <c r="G50" i="2"/>
  <c r="H50" i="2"/>
  <c r="I50" i="2"/>
  <c r="B51" i="2"/>
  <c r="C51" i="2"/>
  <c r="D51" i="2"/>
  <c r="F51" i="2"/>
  <c r="G51" i="2"/>
  <c r="H51" i="2"/>
  <c r="I51" i="2"/>
  <c r="B52" i="2"/>
  <c r="C52" i="2"/>
  <c r="D52" i="2"/>
  <c r="F52" i="2"/>
  <c r="G52" i="2"/>
  <c r="H52" i="2"/>
  <c r="I52" i="2"/>
  <c r="B53" i="2"/>
  <c r="C53" i="2"/>
  <c r="D53" i="2"/>
  <c r="F53" i="2"/>
  <c r="G53" i="2"/>
  <c r="H53" i="2"/>
  <c r="I53" i="2"/>
  <c r="B54" i="2"/>
  <c r="C54" i="2"/>
  <c r="D54" i="2"/>
  <c r="F54" i="2"/>
  <c r="G54" i="2"/>
  <c r="H54" i="2"/>
  <c r="I54" i="2"/>
  <c r="B55" i="2"/>
  <c r="C55" i="2"/>
  <c r="D55" i="2"/>
  <c r="F55" i="2"/>
  <c r="G55" i="2"/>
  <c r="H55" i="2"/>
  <c r="I55" i="2"/>
  <c r="B56" i="2"/>
  <c r="C56" i="2"/>
  <c r="D56" i="2"/>
  <c r="F56" i="2"/>
  <c r="G56" i="2"/>
  <c r="H56" i="2"/>
  <c r="I56" i="2"/>
  <c r="B57" i="2"/>
  <c r="C57" i="2"/>
  <c r="D57" i="2"/>
  <c r="F57" i="2"/>
  <c r="G57" i="2"/>
  <c r="H57" i="2"/>
  <c r="I57" i="2"/>
  <c r="B58" i="2"/>
  <c r="C58" i="2"/>
  <c r="D58" i="2"/>
  <c r="F58" i="2"/>
  <c r="G58" i="2"/>
  <c r="H58" i="2"/>
  <c r="I58" i="2"/>
  <c r="B59" i="2"/>
  <c r="C59" i="2"/>
  <c r="D59" i="2"/>
  <c r="F59" i="2"/>
  <c r="G59" i="2"/>
  <c r="H59" i="2"/>
  <c r="I59" i="2"/>
  <c r="B60" i="2"/>
  <c r="C60" i="2"/>
  <c r="D60" i="2"/>
  <c r="F60" i="2"/>
  <c r="G60" i="2"/>
  <c r="H60" i="2"/>
  <c r="I60" i="2"/>
  <c r="B61" i="2"/>
  <c r="C61" i="2"/>
  <c r="D61" i="2"/>
  <c r="F61" i="2"/>
  <c r="G61" i="2"/>
  <c r="H61" i="2"/>
  <c r="I61" i="2"/>
  <c r="B62" i="2"/>
  <c r="C62" i="2"/>
  <c r="D62" i="2"/>
  <c r="F62" i="2"/>
  <c r="G62" i="2"/>
  <c r="H62" i="2"/>
  <c r="I62" i="2"/>
  <c r="B63" i="2"/>
  <c r="C63" i="2"/>
  <c r="D63" i="2"/>
  <c r="F63" i="2"/>
  <c r="G63" i="2"/>
  <c r="H63" i="2"/>
  <c r="I63" i="2"/>
  <c r="B64" i="2"/>
  <c r="C64" i="2"/>
  <c r="D64" i="2"/>
  <c r="F64" i="2"/>
  <c r="G64" i="2"/>
  <c r="H64" i="2"/>
  <c r="I64" i="2"/>
  <c r="B65" i="2"/>
  <c r="C65" i="2"/>
  <c r="D65" i="2"/>
  <c r="F65" i="2"/>
  <c r="G65" i="2"/>
  <c r="H65" i="2"/>
  <c r="I65" i="2"/>
  <c r="B66" i="2"/>
  <c r="C66" i="2"/>
  <c r="D66" i="2"/>
  <c r="F66" i="2"/>
  <c r="G66" i="2"/>
  <c r="H66" i="2"/>
  <c r="I66" i="2"/>
  <c r="B67" i="2"/>
  <c r="C67" i="2"/>
  <c r="D67" i="2"/>
  <c r="F67" i="2"/>
  <c r="G67" i="2"/>
  <c r="H67" i="2"/>
  <c r="I67" i="2"/>
  <c r="B68" i="2"/>
  <c r="C68" i="2"/>
  <c r="D68" i="2"/>
  <c r="F68" i="2"/>
  <c r="G68" i="2"/>
  <c r="H68" i="2"/>
  <c r="I68" i="2"/>
  <c r="B69" i="2"/>
  <c r="C69" i="2"/>
  <c r="D69" i="2"/>
  <c r="F69" i="2"/>
  <c r="G69" i="2"/>
  <c r="H69" i="2"/>
  <c r="I69" i="2"/>
  <c r="B70" i="2"/>
  <c r="C70" i="2"/>
  <c r="D70" i="2"/>
  <c r="F70" i="2"/>
  <c r="G70" i="2"/>
  <c r="H70" i="2"/>
  <c r="I70" i="2"/>
  <c r="B71" i="2"/>
  <c r="C71" i="2"/>
  <c r="D71" i="2"/>
  <c r="F71" i="2"/>
  <c r="G71" i="2"/>
  <c r="H71" i="2"/>
  <c r="I71" i="2"/>
  <c r="B72" i="2"/>
  <c r="C72" i="2"/>
  <c r="D72" i="2"/>
  <c r="F72" i="2"/>
  <c r="G72" i="2"/>
  <c r="H72" i="2"/>
  <c r="I72" i="2"/>
  <c r="B73" i="2"/>
  <c r="C73" i="2"/>
  <c r="D73" i="2"/>
  <c r="F73" i="2"/>
  <c r="G73" i="2"/>
  <c r="H73" i="2"/>
  <c r="I73" i="2"/>
  <c r="B74" i="2"/>
  <c r="C74" i="2"/>
  <c r="D74" i="2"/>
  <c r="F74" i="2"/>
  <c r="G74" i="2"/>
  <c r="H74" i="2"/>
  <c r="I74" i="2"/>
  <c r="B75" i="2"/>
  <c r="C75" i="2"/>
  <c r="D75" i="2"/>
  <c r="F75" i="2"/>
  <c r="G75" i="2"/>
  <c r="H75" i="2"/>
  <c r="I75" i="2"/>
  <c r="B76" i="2"/>
  <c r="C76" i="2"/>
  <c r="D76" i="2"/>
  <c r="F76" i="2"/>
  <c r="G76" i="2"/>
  <c r="H76" i="2"/>
  <c r="I76" i="2"/>
  <c r="B77" i="2"/>
  <c r="C77" i="2"/>
  <c r="D77" i="2"/>
  <c r="F77" i="2"/>
  <c r="G77" i="2"/>
  <c r="H77" i="2"/>
  <c r="I77" i="2"/>
  <c r="B78" i="2"/>
  <c r="C78" i="2"/>
  <c r="D78" i="2"/>
  <c r="F78" i="2"/>
  <c r="G78" i="2"/>
  <c r="H78" i="2"/>
  <c r="I78" i="2"/>
  <c r="B79" i="2"/>
  <c r="C79" i="2"/>
  <c r="D79" i="2"/>
  <c r="F79" i="2"/>
  <c r="G79" i="2"/>
  <c r="H79" i="2"/>
  <c r="I79" i="2"/>
  <c r="B80" i="2"/>
  <c r="C80" i="2"/>
  <c r="D80" i="2"/>
  <c r="F80" i="2"/>
  <c r="G80" i="2"/>
  <c r="H80" i="2"/>
  <c r="I80" i="2"/>
  <c r="B81" i="2"/>
  <c r="C81" i="2"/>
  <c r="D81" i="2"/>
  <c r="F81" i="2"/>
  <c r="G81" i="2"/>
  <c r="H81" i="2"/>
  <c r="I81" i="2"/>
  <c r="B82" i="2"/>
  <c r="C82" i="2"/>
  <c r="D82" i="2"/>
  <c r="F82" i="2"/>
  <c r="G82" i="2"/>
  <c r="H82" i="2"/>
  <c r="I82" i="2"/>
  <c r="B83" i="2"/>
  <c r="C83" i="2"/>
  <c r="D83" i="2"/>
  <c r="F83" i="2"/>
  <c r="G83" i="2"/>
  <c r="H83" i="2"/>
  <c r="I83" i="2"/>
  <c r="B84" i="2"/>
  <c r="C84" i="2"/>
  <c r="D84" i="2"/>
  <c r="F84" i="2"/>
  <c r="G84" i="2"/>
  <c r="H84" i="2"/>
  <c r="I84" i="2"/>
  <c r="B85" i="2"/>
  <c r="C85" i="2"/>
  <c r="D85" i="2"/>
  <c r="F85" i="2"/>
  <c r="G85" i="2"/>
  <c r="H85" i="2"/>
  <c r="I85" i="2"/>
  <c r="B86" i="2"/>
  <c r="C86" i="2"/>
  <c r="D86" i="2"/>
  <c r="F86" i="2"/>
  <c r="G86" i="2"/>
  <c r="H86" i="2"/>
  <c r="I86" i="2"/>
  <c r="B87" i="2"/>
  <c r="C87" i="2"/>
  <c r="D87" i="2"/>
  <c r="F87" i="2"/>
  <c r="G87" i="2"/>
  <c r="H87" i="2"/>
  <c r="I87" i="2"/>
  <c r="B88" i="2"/>
  <c r="C88" i="2"/>
  <c r="D88" i="2"/>
  <c r="F88" i="2"/>
  <c r="G88" i="2"/>
  <c r="H88" i="2"/>
  <c r="I88" i="2"/>
  <c r="B89" i="2"/>
  <c r="C89" i="2"/>
  <c r="D89" i="2"/>
  <c r="F89" i="2"/>
  <c r="G89" i="2"/>
  <c r="H89" i="2"/>
  <c r="I89" i="2"/>
  <c r="B90" i="2"/>
  <c r="C90" i="2"/>
  <c r="D90" i="2"/>
  <c r="F90" i="2"/>
  <c r="G90" i="2"/>
  <c r="H90" i="2"/>
  <c r="I90" i="2"/>
  <c r="C15" i="2"/>
  <c r="B15" i="2"/>
  <c r="D15" i="2"/>
  <c r="C14" i="3"/>
  <c r="B14" i="3"/>
  <c r="G14" i="3"/>
  <c r="K3" i="3"/>
  <c r="J3" i="3"/>
  <c r="I3" i="3"/>
  <c r="H3" i="3"/>
  <c r="G3" i="3"/>
  <c r="F3" i="3"/>
  <c r="E3" i="3"/>
  <c r="D3" i="3"/>
  <c r="C3" i="3"/>
  <c r="F11" i="3"/>
  <c r="B3" i="3"/>
  <c r="C7" i="3"/>
  <c r="A3" i="3"/>
  <c r="C14" i="2"/>
  <c r="B14" i="2"/>
  <c r="G14" i="2"/>
  <c r="K3" i="2"/>
  <c r="J3" i="2"/>
  <c r="I3" i="2"/>
  <c r="H3" i="2"/>
  <c r="G3" i="2"/>
  <c r="F3" i="2"/>
  <c r="E3" i="2"/>
  <c r="D3" i="2"/>
  <c r="C3" i="2"/>
  <c r="F11" i="2"/>
  <c r="B3" i="2"/>
  <c r="C7" i="2"/>
  <c r="A3" i="2"/>
  <c r="C14" i="1"/>
  <c r="G14" i="1"/>
  <c r="B14" i="1"/>
  <c r="A3" i="1"/>
  <c r="D14" i="1"/>
  <c r="H14" i="1"/>
  <c r="F14" i="1"/>
  <c r="C11" i="3"/>
  <c r="I7" i="3"/>
  <c r="F7" i="3"/>
  <c r="F14" i="3"/>
  <c r="D14" i="3"/>
  <c r="H14" i="3"/>
  <c r="I14" i="3"/>
  <c r="C15" i="3"/>
  <c r="G15" i="3"/>
  <c r="C11" i="2"/>
  <c r="I7" i="2"/>
  <c r="F7" i="2"/>
  <c r="F14" i="2"/>
  <c r="D14" i="2"/>
  <c r="H14" i="2"/>
  <c r="I14" i="2"/>
  <c r="G15" i="2"/>
  <c r="I7" i="1"/>
  <c r="F7" i="1"/>
  <c r="C11" i="1"/>
  <c r="F11" i="1"/>
  <c r="C7" i="1"/>
  <c r="I14" i="1"/>
  <c r="B15" i="3"/>
  <c r="F15" i="3"/>
  <c r="D15" i="3"/>
  <c r="H15" i="3"/>
  <c r="F15" i="2"/>
  <c r="H15" i="2"/>
  <c r="I15" i="3"/>
  <c r="C16" i="3"/>
  <c r="G16" i="3"/>
  <c r="B16" i="3"/>
  <c r="I15" i="2"/>
  <c r="F16" i="3"/>
  <c r="D16" i="3"/>
  <c r="H16" i="3"/>
  <c r="I16" i="3"/>
  <c r="C17" i="3"/>
  <c r="G17" i="3"/>
  <c r="B17" i="3"/>
  <c r="F17" i="3"/>
  <c r="D17" i="3"/>
  <c r="H17" i="3"/>
  <c r="I17" i="3"/>
  <c r="C18" i="3"/>
  <c r="G18" i="3"/>
  <c r="B18" i="3"/>
  <c r="F18" i="3"/>
  <c r="D18" i="3"/>
  <c r="H18" i="3"/>
  <c r="I18" i="3"/>
  <c r="C19" i="3"/>
  <c r="G19" i="3"/>
  <c r="B19" i="3"/>
  <c r="F19" i="3"/>
  <c r="D19" i="3"/>
  <c r="H19" i="3"/>
  <c r="I19" i="3"/>
  <c r="C20" i="3"/>
  <c r="G20" i="3"/>
  <c r="B20" i="3"/>
  <c r="F20" i="3"/>
  <c r="D20" i="3"/>
  <c r="H20" i="3"/>
  <c r="I20" i="3"/>
  <c r="C21" i="3"/>
  <c r="G21" i="3"/>
  <c r="B21" i="3"/>
  <c r="F21" i="3"/>
  <c r="D21" i="3"/>
  <c r="H21" i="3"/>
  <c r="I21" i="3"/>
  <c r="C22" i="3"/>
  <c r="G22" i="3"/>
  <c r="B22" i="3"/>
  <c r="F22" i="3"/>
  <c r="D22" i="3"/>
  <c r="H22" i="3"/>
  <c r="I22" i="3"/>
  <c r="C23" i="3"/>
  <c r="G23" i="3"/>
  <c r="B23" i="3"/>
  <c r="F23" i="3"/>
  <c r="D23" i="3"/>
  <c r="H23" i="3"/>
  <c r="I23" i="3"/>
  <c r="C24" i="3"/>
  <c r="G24" i="3"/>
  <c r="B24" i="3"/>
  <c r="F24" i="3"/>
  <c r="D24" i="3"/>
  <c r="H24" i="3"/>
  <c r="I24" i="3"/>
</calcChain>
</file>

<file path=xl/sharedStrings.xml><?xml version="1.0" encoding="utf-8"?>
<sst xmlns="http://schemas.openxmlformats.org/spreadsheetml/2006/main" count="122" uniqueCount="48">
  <si>
    <t>y = x^3-9*x+3</t>
  </si>
  <si>
    <t>Informações</t>
  </si>
  <si>
    <t>Descobrir y alterando x</t>
  </si>
  <si>
    <t>Descobrir F(a) * F(b)</t>
  </si>
  <si>
    <t>a = -4</t>
  </si>
  <si>
    <t>F(a) = -25</t>
  </si>
  <si>
    <t>a = -5</t>
  </si>
  <si>
    <t>F(a) = -77</t>
  </si>
  <si>
    <t>Achar um intervalo que contenha F(a) * F(b) &lt; 0</t>
  </si>
  <si>
    <t>b = -3</t>
  </si>
  <si>
    <t>F(b) = -3</t>
  </si>
  <si>
    <t>b = 5</t>
  </si>
  <si>
    <t>F(b) = 83</t>
  </si>
  <si>
    <t>b = 1</t>
  </si>
  <si>
    <t>F(b) = -5</t>
  </si>
  <si>
    <t xml:space="preserve">Mudança de sinal, entre dois valores, há uma raiz no intervalo </t>
  </si>
  <si>
    <t>F(A)*F(B)</t>
  </si>
  <si>
    <t xml:space="preserve"> </t>
  </si>
  <si>
    <t xml:space="preserve">Executo as etapas anteriores até que o epsilon seja satisfeito </t>
  </si>
  <si>
    <t xml:space="preserve">Ao convergir, c é o valor mais próximo da raiz (mais aproximado) </t>
  </si>
  <si>
    <t>a = -3</t>
  </si>
  <si>
    <t>F(a) = 3</t>
  </si>
  <si>
    <t>b = -4</t>
  </si>
  <si>
    <t>F(b) = -25</t>
  </si>
  <si>
    <t>b = -2</t>
  </si>
  <si>
    <t>F(b) = 13</t>
  </si>
  <si>
    <t>Algoritmo</t>
  </si>
  <si>
    <t>a</t>
  </si>
  <si>
    <t>b</t>
  </si>
  <si>
    <t>c</t>
  </si>
  <si>
    <t xml:space="preserve"> F(a)</t>
  </si>
  <si>
    <t>F(b)</t>
  </si>
  <si>
    <t>F(c)</t>
  </si>
  <si>
    <t>Epsilon</t>
  </si>
  <si>
    <t>Escolha os valores (a, b)</t>
  </si>
  <si>
    <t>Calcule c (sendo a média de a,b)</t>
  </si>
  <si>
    <t>Defina o valor de parada</t>
  </si>
  <si>
    <t>Faça enquanto epsilon &gt; critério de parada</t>
  </si>
  <si>
    <t>Calcule F(a), F(b), F(c), usando valor de y</t>
  </si>
  <si>
    <t>Se F(a) * F(c) &gt; 0</t>
  </si>
  <si>
    <t>a = c</t>
  </si>
  <si>
    <t>Senão</t>
  </si>
  <si>
    <t>Repito o valor de a</t>
  </si>
  <si>
    <t>Se F(b) * F(c) &gt; 0</t>
  </si>
  <si>
    <t>b = c</t>
  </si>
  <si>
    <t xml:space="preserve">Senão </t>
  </si>
  <si>
    <t>Repito o valor de b</t>
  </si>
  <si>
    <t>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</si>
</sst>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24"/>
      <color rgb="FFC00000"/>
      <name val="Calibri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5" xfId="0" applyFont="1" applyFill="1" applyBorder="1"/>
    <xf numFmtId="0" fontId="2" fillId="3" borderId="4" xfId="0" applyFont="1" applyFill="1" applyBorder="1"/>
    <xf numFmtId="0" fontId="0" fillId="3" borderId="7" xfId="0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8" xfId="0" applyBorder="1"/>
    <xf numFmtId="0" fontId="2" fillId="0" borderId="8" xfId="0" applyFont="1" applyBorder="1"/>
    <xf numFmtId="0" fontId="0" fillId="4" borderId="8" xfId="0" applyFill="1" applyBorder="1"/>
    <xf numFmtId="0" fontId="2" fillId="5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9" xfId="0" applyBorder="1"/>
    <xf numFmtId="0" fontId="2" fillId="7" borderId="8" xfId="0" applyFont="1" applyFill="1" applyBorder="1" applyAlignment="1">
      <alignment horizontal="center"/>
    </xf>
    <xf numFmtId="0" fontId="3" fillId="3" borderId="8" xfId="0" applyFont="1" applyFill="1" applyBorder="1"/>
    <xf numFmtId="0" fontId="0" fillId="8" borderId="8" xfId="0" applyFill="1" applyBorder="1"/>
    <xf numFmtId="0" fontId="0" fillId="8" borderId="9" xfId="0" applyFill="1" applyBorder="1"/>
    <xf numFmtId="0" fontId="3" fillId="8" borderId="8" xfId="0" applyFont="1" applyFill="1" applyBorder="1"/>
    <xf numFmtId="0" fontId="0" fillId="9" borderId="8" xfId="0" applyFill="1" applyBorder="1"/>
    <xf numFmtId="0" fontId="0" fillId="10" borderId="8" xfId="0" applyFill="1" applyBorder="1"/>
    <xf numFmtId="0" fontId="0" fillId="11" borderId="0" xfId="0" applyFill="1"/>
    <xf numFmtId="0" fontId="0" fillId="11" borderId="13" xfId="0" applyFill="1" applyBorder="1"/>
    <xf numFmtId="0" fontId="0" fillId="11" borderId="14" xfId="0" applyFill="1" applyBorder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0" fontId="2" fillId="11" borderId="10" xfId="0" applyFont="1" applyFill="1" applyBorder="1"/>
    <xf numFmtId="0" fontId="0" fillId="11" borderId="11" xfId="0" applyFill="1" applyBorder="1"/>
    <xf numFmtId="0" fontId="0" fillId="11" borderId="12" xfId="0" applyFill="1" applyBorder="1"/>
    <xf numFmtId="0" fontId="4" fillId="11" borderId="13" xfId="0" applyFont="1" applyFill="1" applyBorder="1"/>
    <xf numFmtId="0" fontId="0" fillId="12" borderId="0" xfId="0" applyFill="1"/>
    <xf numFmtId="0" fontId="2" fillId="1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workbookViewId="0">
      <selection activeCell="B15" sqref="B15:I25"/>
    </sheetView>
  </sheetViews>
  <sheetFormatPr defaultRowHeight="15"/>
  <cols>
    <col min="2" max="4" width="12.5703125" bestFit="1" customWidth="1"/>
    <col min="5" max="5" width="13.42578125" customWidth="1"/>
    <col min="6" max="6" width="12.5703125" bestFit="1" customWidth="1"/>
    <col min="7" max="9" width="12.85546875" bestFit="1" customWidth="1"/>
    <col min="10" max="10" width="13.85546875" customWidth="1"/>
    <col min="11" max="11" width="18.140625" customWidth="1"/>
    <col min="12" max="12" width="4.42578125" customWidth="1"/>
    <col min="13" max="13" width="4.140625" customWidth="1"/>
  </cols>
  <sheetData>
    <row r="1" spans="1:19" ht="31.5">
      <c r="B1" s="32" t="s">
        <v>0</v>
      </c>
      <c r="C1" s="32"/>
      <c r="D1" s="32"/>
    </row>
    <row r="2" spans="1:19">
      <c r="A2" s="2">
        <v>-5</v>
      </c>
      <c r="B2" s="1">
        <v>-4</v>
      </c>
      <c r="C2" s="2">
        <v>-3</v>
      </c>
      <c r="D2" s="1">
        <v>-2</v>
      </c>
      <c r="E2" s="2">
        <v>-1</v>
      </c>
      <c r="F2" s="1">
        <v>0</v>
      </c>
      <c r="G2" s="2">
        <v>1</v>
      </c>
      <c r="H2" s="1">
        <v>2</v>
      </c>
      <c r="I2" s="2">
        <v>3</v>
      </c>
      <c r="J2" s="1">
        <v>4</v>
      </c>
      <c r="K2" s="2">
        <v>5</v>
      </c>
      <c r="M2" s="31" t="s">
        <v>1</v>
      </c>
      <c r="N2" s="30"/>
      <c r="O2" s="30"/>
      <c r="P2" s="30"/>
      <c r="Q2" s="30"/>
      <c r="R2" s="30"/>
      <c r="S2" s="30"/>
    </row>
    <row r="3" spans="1:19">
      <c r="A3" s="3">
        <f>(A2^3)-(9*A2)+3</f>
        <v>-77</v>
      </c>
      <c r="B3" s="3">
        <f t="shared" ref="B3:K3" si="0">(B2^3)-(9*B2)+3</f>
        <v>-25</v>
      </c>
      <c r="C3" s="3">
        <f t="shared" si="0"/>
        <v>3</v>
      </c>
      <c r="D3" s="3">
        <f t="shared" si="0"/>
        <v>13</v>
      </c>
      <c r="E3" s="3">
        <f t="shared" si="0"/>
        <v>11</v>
      </c>
      <c r="F3" s="3">
        <f t="shared" si="0"/>
        <v>3</v>
      </c>
      <c r="G3" s="3">
        <f t="shared" si="0"/>
        <v>-5</v>
      </c>
      <c r="H3" s="3">
        <f t="shared" si="0"/>
        <v>-7</v>
      </c>
      <c r="I3" s="3">
        <f t="shared" si="0"/>
        <v>3</v>
      </c>
      <c r="J3" s="3">
        <f t="shared" si="0"/>
        <v>31</v>
      </c>
      <c r="K3" s="3">
        <f t="shared" si="0"/>
        <v>83</v>
      </c>
      <c r="M3" s="30" t="s">
        <v>2</v>
      </c>
      <c r="N3" s="30"/>
      <c r="O3" s="30"/>
      <c r="P3" s="30"/>
      <c r="Q3" s="30"/>
      <c r="R3" s="30"/>
      <c r="S3" s="30"/>
    </row>
    <row r="4" spans="1:19">
      <c r="M4" s="30" t="s">
        <v>3</v>
      </c>
      <c r="N4" s="30"/>
      <c r="O4" s="30"/>
      <c r="P4" s="30"/>
      <c r="Q4" s="30"/>
      <c r="R4" s="30"/>
      <c r="S4" s="30"/>
    </row>
    <row r="5" spans="1:19">
      <c r="B5" s="6" t="s">
        <v>4</v>
      </c>
      <c r="C5" s="6" t="s">
        <v>5</v>
      </c>
      <c r="E5" s="6" t="s">
        <v>6</v>
      </c>
      <c r="F5" s="6" t="s">
        <v>7</v>
      </c>
      <c r="H5" s="6" t="s">
        <v>6</v>
      </c>
      <c r="I5" s="6" t="s">
        <v>7</v>
      </c>
      <c r="M5" s="30" t="s">
        <v>8</v>
      </c>
      <c r="N5" s="30"/>
      <c r="O5" s="30"/>
      <c r="P5" s="30"/>
      <c r="Q5" s="30"/>
      <c r="R5" s="30"/>
      <c r="S5" s="30"/>
    </row>
    <row r="6" spans="1:19">
      <c r="B6" s="6" t="s">
        <v>9</v>
      </c>
      <c r="C6" s="6" t="s">
        <v>10</v>
      </c>
      <c r="E6" s="6" t="s">
        <v>11</v>
      </c>
      <c r="F6" s="6" t="s">
        <v>12</v>
      </c>
      <c r="H6" s="6" t="s">
        <v>13</v>
      </c>
      <c r="I6" s="6" t="s">
        <v>14</v>
      </c>
      <c r="M6" s="30" t="s">
        <v>15</v>
      </c>
      <c r="N6" s="30"/>
      <c r="O6" s="30"/>
      <c r="P6" s="30"/>
      <c r="Q6" s="30"/>
      <c r="R6" s="30"/>
      <c r="S6" s="30"/>
    </row>
    <row r="7" spans="1:19">
      <c r="B7" s="7" t="s">
        <v>16</v>
      </c>
      <c r="C7" s="19">
        <f>B3*C3</f>
        <v>-75</v>
      </c>
      <c r="D7" t="s">
        <v>17</v>
      </c>
      <c r="E7" s="7" t="s">
        <v>16</v>
      </c>
      <c r="F7" s="8">
        <f>A3*K3</f>
        <v>-6391</v>
      </c>
      <c r="H7" s="7" t="s">
        <v>16</v>
      </c>
      <c r="I7" s="8">
        <f>A3*G3</f>
        <v>385</v>
      </c>
      <c r="M7" s="30" t="s">
        <v>18</v>
      </c>
      <c r="N7" s="30"/>
      <c r="O7" s="30"/>
      <c r="P7" s="30"/>
      <c r="Q7" s="30"/>
      <c r="R7" s="30"/>
      <c r="S7" s="30"/>
    </row>
    <row r="8" spans="1:19">
      <c r="M8" s="30" t="s">
        <v>19</v>
      </c>
      <c r="N8" s="30"/>
      <c r="O8" s="30"/>
      <c r="P8" s="30"/>
      <c r="Q8" s="30"/>
      <c r="R8" s="30"/>
      <c r="S8" s="30"/>
    </row>
    <row r="9" spans="1:19">
      <c r="B9" s="6" t="s">
        <v>6</v>
      </c>
      <c r="C9" s="6" t="s">
        <v>7</v>
      </c>
      <c r="E9" s="6" t="s">
        <v>20</v>
      </c>
      <c r="F9" s="6" t="s">
        <v>21</v>
      </c>
    </row>
    <row r="10" spans="1:19">
      <c r="B10" s="6" t="s">
        <v>22</v>
      </c>
      <c r="C10" s="6" t="s">
        <v>23</v>
      </c>
      <c r="E10" s="6" t="s">
        <v>24</v>
      </c>
      <c r="F10" s="6" t="s">
        <v>25</v>
      </c>
    </row>
    <row r="11" spans="1:19">
      <c r="B11" s="7" t="s">
        <v>16</v>
      </c>
      <c r="C11" s="8">
        <f>A3*B3</f>
        <v>1925</v>
      </c>
      <c r="E11" s="7" t="s">
        <v>16</v>
      </c>
      <c r="F11" s="8">
        <f>C3*D3</f>
        <v>39</v>
      </c>
    </row>
    <row r="12" spans="1:19">
      <c r="L12" s="26" t="s">
        <v>26</v>
      </c>
      <c r="M12" s="27"/>
      <c r="N12" s="27"/>
      <c r="O12" s="27"/>
      <c r="P12" s="27"/>
      <c r="Q12" s="28"/>
    </row>
    <row r="13" spans="1:19">
      <c r="B13" s="9" t="s">
        <v>27</v>
      </c>
      <c r="C13" s="9" t="s">
        <v>28</v>
      </c>
      <c r="D13" s="9" t="s">
        <v>29</v>
      </c>
      <c r="F13" s="10" t="s">
        <v>30</v>
      </c>
      <c r="G13" s="10" t="s">
        <v>31</v>
      </c>
      <c r="H13" s="11" t="s">
        <v>32</v>
      </c>
      <c r="I13" s="13" t="s">
        <v>33</v>
      </c>
      <c r="L13" s="29" t="s">
        <v>34</v>
      </c>
      <c r="M13" s="20"/>
      <c r="N13" s="20"/>
      <c r="O13" s="20"/>
      <c r="P13" s="20"/>
      <c r="Q13" s="22"/>
    </row>
    <row r="14" spans="1:19">
      <c r="B14" s="6">
        <f>F2</f>
        <v>0</v>
      </c>
      <c r="C14" s="6">
        <f>G2</f>
        <v>1</v>
      </c>
      <c r="D14" s="6">
        <f>AVERAGE(B14,C14)</f>
        <v>0.5</v>
      </c>
      <c r="F14" s="6">
        <f>(B14^3)-9*B14+3</f>
        <v>3</v>
      </c>
      <c r="G14" s="6">
        <f>(C14^3)-9*C14+3</f>
        <v>-5</v>
      </c>
      <c r="H14" s="12">
        <f>(D14^3)-9*D14+3</f>
        <v>-1.375</v>
      </c>
      <c r="I14" s="14">
        <f>ABS(0-H14)</f>
        <v>1.375</v>
      </c>
      <c r="L14" s="21" t="s">
        <v>35</v>
      </c>
      <c r="M14" s="20"/>
      <c r="N14" s="20"/>
      <c r="O14" s="20"/>
      <c r="P14" s="20"/>
      <c r="Q14" s="22"/>
    </row>
    <row r="15" spans="1:19">
      <c r="B15" s="6">
        <f>IF(F14*H14&gt;0,D14,B14)</f>
        <v>0</v>
      </c>
      <c r="C15" s="6">
        <f>IF(G14*H14&gt;0,D14,C14)</f>
        <v>0.5</v>
      </c>
      <c r="D15" s="6">
        <f>AVERAGE(B15,C15)</f>
        <v>0.25</v>
      </c>
      <c r="F15" s="6">
        <f t="shared" ref="F15" si="1">(B15^3)-9*B15+3</f>
        <v>3</v>
      </c>
      <c r="G15" s="6">
        <f t="shared" ref="G15" si="2">(C15^3)-9*C15+3</f>
        <v>-1.375</v>
      </c>
      <c r="H15" s="12">
        <f t="shared" ref="H15" si="3">(D15^3)-9*D15+3</f>
        <v>0.765625</v>
      </c>
      <c r="I15" s="14">
        <f>ABS(H14-H15)</f>
        <v>2.140625</v>
      </c>
      <c r="L15" s="21" t="s">
        <v>36</v>
      </c>
      <c r="M15" s="20"/>
      <c r="N15" s="20"/>
      <c r="O15" s="20"/>
      <c r="P15" s="20"/>
      <c r="Q15" s="22"/>
    </row>
    <row r="16" spans="1:19">
      <c r="B16" s="6">
        <f>IF(F15*H15&gt;0,D15,B15)</f>
        <v>0.25</v>
      </c>
      <c r="C16" s="6">
        <f>IF(G15*H15&gt;0,D15,C15)</f>
        <v>0.5</v>
      </c>
      <c r="D16" s="6">
        <f>AVERAGE(B16,C16)</f>
        <v>0.375</v>
      </c>
      <c r="F16" s="6">
        <f t="shared" ref="F16:F17" si="4">(B16^3)-9*B16+3</f>
        <v>0.765625</v>
      </c>
      <c r="G16" s="6">
        <f t="shared" ref="G16:G17" si="5">(C16^3)-9*C16+3</f>
        <v>-1.375</v>
      </c>
      <c r="H16" s="12">
        <f t="shared" ref="H16:H17" si="6">(D16^3)-9*D16+3</f>
        <v>-0.322265625</v>
      </c>
      <c r="I16" s="14">
        <f>ABS(H15-H16)</f>
        <v>1.087890625</v>
      </c>
      <c r="L16" s="21" t="s">
        <v>37</v>
      </c>
      <c r="M16" s="20"/>
      <c r="N16" s="20"/>
      <c r="O16" s="20"/>
      <c r="P16" s="20"/>
      <c r="Q16" s="22"/>
    </row>
    <row r="17" spans="2:17">
      <c r="B17" s="6">
        <f t="shared" ref="B17:B19" si="7">IF(F16*H16&gt;0,D16,B16)</f>
        <v>0.25</v>
      </c>
      <c r="C17" s="6">
        <f t="shared" ref="C17:C19" si="8">IF(G16*H16&gt;0,D16,C16)</f>
        <v>0.375</v>
      </c>
      <c r="D17" s="6">
        <f t="shared" ref="D17:D19" si="9">AVERAGE(B17,C17)</f>
        <v>0.3125</v>
      </c>
      <c r="F17" s="6">
        <f t="shared" si="4"/>
        <v>0.765625</v>
      </c>
      <c r="G17" s="6">
        <f t="shared" si="5"/>
        <v>-0.322265625</v>
      </c>
      <c r="H17" s="12">
        <f t="shared" si="6"/>
        <v>0.218017578125</v>
      </c>
      <c r="I17" s="14">
        <f t="shared" ref="I17:I19" si="10">ABS(H16-H17)</f>
        <v>0.540283203125</v>
      </c>
      <c r="L17" s="21"/>
      <c r="M17" s="20" t="s">
        <v>38</v>
      </c>
      <c r="N17" s="20"/>
      <c r="O17" s="20"/>
      <c r="P17" s="20"/>
      <c r="Q17" s="22"/>
    </row>
    <row r="18" spans="2:17">
      <c r="B18" s="6">
        <f t="shared" si="7"/>
        <v>0.3125</v>
      </c>
      <c r="C18" s="6">
        <f t="shared" si="8"/>
        <v>0.375</v>
      </c>
      <c r="D18" s="6">
        <f t="shared" si="9"/>
        <v>0.34375</v>
      </c>
      <c r="F18" s="6">
        <f t="shared" ref="F18:F25" si="11">(B18^3)-9*B18+3</f>
        <v>0.218017578125</v>
      </c>
      <c r="G18" s="6">
        <f t="shared" ref="G18:G25" si="12">(C18^3)-9*C18+3</f>
        <v>-0.322265625</v>
      </c>
      <c r="H18" s="12">
        <f t="shared" ref="H18:H25" si="13">(D18^3)-9*D18+3</f>
        <v>-5.3131103515625E-2</v>
      </c>
      <c r="I18" s="14">
        <f t="shared" si="10"/>
        <v>0.271148681640625</v>
      </c>
      <c r="L18" s="21"/>
      <c r="M18" s="20" t="s">
        <v>39</v>
      </c>
      <c r="N18" s="20"/>
      <c r="O18" s="20"/>
      <c r="P18" s="20"/>
      <c r="Q18" s="22"/>
    </row>
    <row r="19" spans="2:17">
      <c r="B19" s="6">
        <f t="shared" si="7"/>
        <v>0.3125</v>
      </c>
      <c r="C19" s="6">
        <f t="shared" si="8"/>
        <v>0.34375</v>
      </c>
      <c r="D19" s="6">
        <f t="shared" si="9"/>
        <v>0.328125</v>
      </c>
      <c r="F19" s="6">
        <f t="shared" si="11"/>
        <v>0.218017578125</v>
      </c>
      <c r="G19" s="6">
        <f t="shared" si="12"/>
        <v>-5.3131103515625E-2</v>
      </c>
      <c r="H19" s="12">
        <f t="shared" si="13"/>
        <v>8.2202911376953125E-2</v>
      </c>
      <c r="I19" s="14">
        <f t="shared" si="10"/>
        <v>0.13533401489257813</v>
      </c>
      <c r="L19" s="21"/>
      <c r="M19" s="20"/>
      <c r="N19" s="20" t="s">
        <v>40</v>
      </c>
      <c r="O19" s="20"/>
      <c r="P19" s="20"/>
      <c r="Q19" s="22"/>
    </row>
    <row r="20" spans="2:17">
      <c r="B20" s="6">
        <f>IF(F19*H19&gt;0,D19,B19)</f>
        <v>0.328125</v>
      </c>
      <c r="C20" s="6">
        <f>IF(G19*H19&gt;0,D19,C19)</f>
        <v>0.34375</v>
      </c>
      <c r="D20" s="6">
        <f>AVERAGE(B20,C20)</f>
        <v>0.3359375</v>
      </c>
      <c r="F20" s="6">
        <f t="shared" si="11"/>
        <v>8.2202911376953125E-2</v>
      </c>
      <c r="G20" s="6">
        <f t="shared" si="12"/>
        <v>-5.3131103515625E-2</v>
      </c>
      <c r="H20" s="12">
        <f t="shared" si="13"/>
        <v>1.4474391937255859E-2</v>
      </c>
      <c r="I20" s="14">
        <f>ABS(H19-H20)</f>
        <v>6.7728519439697266E-2</v>
      </c>
      <c r="L20" s="21"/>
      <c r="M20" s="20" t="s">
        <v>41</v>
      </c>
      <c r="N20" s="20"/>
      <c r="O20" s="20"/>
      <c r="P20" s="20"/>
      <c r="Q20" s="22"/>
    </row>
    <row r="21" spans="2:17">
      <c r="B21" s="6">
        <f>IF(F20*H20&gt;0,D20,B20)</f>
        <v>0.3359375</v>
      </c>
      <c r="C21" s="6">
        <f>IF(G20*H20&gt;0,D20,C20)</f>
        <v>0.34375</v>
      </c>
      <c r="D21" s="6">
        <f>AVERAGE(B21,C21)</f>
        <v>0.33984375</v>
      </c>
      <c r="F21" s="6">
        <f t="shared" si="11"/>
        <v>1.4474391937255859E-2</v>
      </c>
      <c r="G21" s="6">
        <f t="shared" si="12"/>
        <v>-5.3131103515625E-2</v>
      </c>
      <c r="H21" s="12">
        <f t="shared" si="13"/>
        <v>-1.9343912601470947E-2</v>
      </c>
      <c r="I21" s="14">
        <f>ABS(H20-H21)</f>
        <v>3.3818304538726807E-2</v>
      </c>
      <c r="L21" s="21"/>
      <c r="M21" s="20"/>
      <c r="N21" s="20" t="s">
        <v>42</v>
      </c>
      <c r="O21" s="20"/>
      <c r="P21" s="20"/>
      <c r="Q21" s="22"/>
    </row>
    <row r="22" spans="2:17">
      <c r="B22" s="6">
        <f t="shared" ref="B22" si="14">IF(F21*H21&gt;0,D21,B21)</f>
        <v>0.3359375</v>
      </c>
      <c r="C22" s="6">
        <f t="shared" ref="C22" si="15">IF(G21*H21&gt;0,D21,C21)</f>
        <v>0.33984375</v>
      </c>
      <c r="D22" s="6">
        <f t="shared" ref="D22" si="16">AVERAGE(B22,C22)</f>
        <v>0.337890625</v>
      </c>
      <c r="F22" s="6">
        <f t="shared" si="11"/>
        <v>1.4474391937255859E-2</v>
      </c>
      <c r="G22" s="6">
        <f t="shared" si="12"/>
        <v>-1.9343912601470947E-2</v>
      </c>
      <c r="H22" s="12">
        <f t="shared" si="13"/>
        <v>-2.4386271834373474E-3</v>
      </c>
      <c r="I22" s="14">
        <f t="shared" ref="I22" si="17">ABS(H21-H22)</f>
        <v>1.69052854180336E-2</v>
      </c>
      <c r="L22" s="21"/>
      <c r="M22" s="20" t="s">
        <v>43</v>
      </c>
      <c r="N22" s="20"/>
      <c r="O22" s="20"/>
      <c r="P22" s="20"/>
      <c r="Q22" s="22"/>
    </row>
    <row r="23" spans="2:17">
      <c r="B23" s="6">
        <f>IF(F22*H22&gt;0,D22,B22)</f>
        <v>0.3359375</v>
      </c>
      <c r="C23" s="6">
        <f>IF(G22*H22&gt;0,D22,C22)</f>
        <v>0.337890625</v>
      </c>
      <c r="D23" s="6">
        <f>AVERAGE(B23,C23)</f>
        <v>0.3369140625</v>
      </c>
      <c r="F23" s="6">
        <f t="shared" si="11"/>
        <v>1.4474391937255859E-2</v>
      </c>
      <c r="G23" s="6">
        <f t="shared" si="12"/>
        <v>-2.4386271834373474E-3</v>
      </c>
      <c r="H23" s="12">
        <f t="shared" si="13"/>
        <v>6.016918458044529E-3</v>
      </c>
      <c r="I23" s="14">
        <f>ABS(H22-H23)</f>
        <v>8.4555456414818764E-3</v>
      </c>
      <c r="L23" s="21"/>
      <c r="M23" s="20"/>
      <c r="N23" s="20" t="s">
        <v>44</v>
      </c>
      <c r="O23" s="20"/>
      <c r="P23" s="20"/>
      <c r="Q23" s="22"/>
    </row>
    <row r="24" spans="2:17">
      <c r="B24" s="6">
        <f>IF(F23*H23&gt;0,D23,B23)</f>
        <v>0.3369140625</v>
      </c>
      <c r="C24" s="6">
        <f>IF(G23*H23&gt;0,D23,C23)</f>
        <v>0.337890625</v>
      </c>
      <c r="D24" s="6">
        <f>AVERAGE(B24,C24)</f>
        <v>0.33740234375</v>
      </c>
      <c r="F24" s="6">
        <f t="shared" si="11"/>
        <v>6.016918458044529E-3</v>
      </c>
      <c r="G24" s="6">
        <f t="shared" si="12"/>
        <v>-2.4386271834373474E-3</v>
      </c>
      <c r="H24" s="12">
        <f t="shared" si="13"/>
        <v>1.7889043083414435E-3</v>
      </c>
      <c r="I24" s="14">
        <f>ABS(H23-H24)</f>
        <v>4.2280141497030854E-3</v>
      </c>
      <c r="L24" s="21"/>
      <c r="M24" s="20" t="s">
        <v>45</v>
      </c>
      <c r="N24" s="20"/>
      <c r="O24" s="20"/>
      <c r="P24" s="20"/>
      <c r="Q24" s="22"/>
    </row>
    <row r="25" spans="2:17">
      <c r="B25" s="6">
        <f t="shared" ref="B25" si="18">IF(F24*H24&gt;0,D24,B24)</f>
        <v>0.33740234375</v>
      </c>
      <c r="C25" s="6">
        <f t="shared" ref="C25" si="19">IF(G24*H24&gt;0,D24,C24)</f>
        <v>0.337890625</v>
      </c>
      <c r="D25" s="6">
        <f t="shared" ref="D25" si="20">AVERAGE(B25,C25)</f>
        <v>0.337646484375</v>
      </c>
      <c r="F25" s="6">
        <f t="shared" si="11"/>
        <v>1.7889043083414435E-3</v>
      </c>
      <c r="G25" s="6">
        <f t="shared" si="12"/>
        <v>-2.4386271834373474E-3</v>
      </c>
      <c r="H25" s="12">
        <f t="shared" si="13"/>
        <v>-3.2492181344423443E-4</v>
      </c>
      <c r="I25" s="14">
        <f t="shared" ref="I25" si="21">ABS(H24-H25)</f>
        <v>2.113826121785678E-3</v>
      </c>
      <c r="L25" s="23"/>
      <c r="M25" s="24"/>
      <c r="N25" s="24" t="s">
        <v>46</v>
      </c>
      <c r="O25" s="24"/>
      <c r="P25" s="24"/>
      <c r="Q25" s="25"/>
    </row>
    <row r="26" spans="2:17">
      <c r="B26" s="6"/>
      <c r="C26" s="6"/>
      <c r="D26" s="6"/>
      <c r="F26" s="6"/>
      <c r="G26" s="6"/>
      <c r="H26" s="12"/>
      <c r="I26" s="14"/>
    </row>
    <row r="27" spans="2:17">
      <c r="B27" s="6"/>
      <c r="C27" s="6"/>
      <c r="D27" s="6"/>
      <c r="F27" s="6"/>
      <c r="G27" s="6"/>
      <c r="H27" s="12"/>
      <c r="I27" s="14"/>
    </row>
    <row r="28" spans="2:17">
      <c r="B28" s="6"/>
      <c r="C28" s="6"/>
      <c r="D28" s="6"/>
      <c r="F28" s="6"/>
      <c r="G28" s="6"/>
      <c r="H28" s="12"/>
      <c r="I28" s="14"/>
    </row>
    <row r="29" spans="2:17">
      <c r="B29" s="6"/>
      <c r="C29" s="6"/>
      <c r="D29" s="6"/>
      <c r="F29" s="6"/>
      <c r="G29" s="6"/>
      <c r="H29" s="12"/>
      <c r="I29" s="14"/>
    </row>
    <row r="30" spans="2:17">
      <c r="B30" s="6"/>
      <c r="C30" s="6"/>
      <c r="D30" s="6"/>
      <c r="F30" s="6"/>
      <c r="G30" s="6"/>
      <c r="H30" s="12"/>
      <c r="I30" s="14"/>
    </row>
    <row r="31" spans="2:17">
      <c r="B31" s="6"/>
      <c r="C31" s="6"/>
      <c r="D31" s="6"/>
      <c r="F31" s="6"/>
      <c r="G31" s="6"/>
      <c r="H31" s="12"/>
      <c r="I31" s="14"/>
    </row>
    <row r="32" spans="2:17">
      <c r="B32" s="6"/>
      <c r="C32" s="6"/>
      <c r="D32" s="6"/>
      <c r="F32" s="6"/>
      <c r="G32" s="6"/>
      <c r="H32" s="12"/>
      <c r="I32" s="14"/>
    </row>
    <row r="33" spans="2:9">
      <c r="B33" s="6"/>
      <c r="C33" s="6"/>
      <c r="D33" s="6"/>
      <c r="F33" s="6"/>
      <c r="G33" s="6"/>
      <c r="H33" s="12"/>
      <c r="I33" s="14"/>
    </row>
    <row r="34" spans="2:9">
      <c r="B34" s="6"/>
      <c r="C34" s="6"/>
      <c r="D34" s="6"/>
      <c r="F34" s="6"/>
      <c r="G34" s="6"/>
      <c r="H34" s="12"/>
      <c r="I34" s="14"/>
    </row>
    <row r="35" spans="2:9">
      <c r="B35" s="6"/>
      <c r="C35" s="6"/>
      <c r="D35" s="6"/>
      <c r="F35" s="6"/>
      <c r="G35" s="6"/>
      <c r="H35" s="12"/>
      <c r="I35" s="14"/>
    </row>
    <row r="36" spans="2:9">
      <c r="B36" s="6"/>
      <c r="C36" s="6"/>
      <c r="D36" s="6"/>
      <c r="F36" s="6"/>
      <c r="G36" s="6"/>
      <c r="H36" s="12"/>
      <c r="I36" s="14"/>
    </row>
    <row r="37" spans="2:9">
      <c r="B37" s="6"/>
      <c r="C37" s="6"/>
      <c r="D37" s="6"/>
      <c r="F37" s="6"/>
      <c r="G37" s="6"/>
      <c r="H37" s="12"/>
      <c r="I37" s="14"/>
    </row>
    <row r="38" spans="2:9">
      <c r="B38" s="6"/>
      <c r="C38" s="6"/>
      <c r="D38" s="6"/>
      <c r="F38" s="6"/>
      <c r="G38" s="6"/>
      <c r="H38" s="12"/>
      <c r="I38" s="14"/>
    </row>
    <row r="39" spans="2:9">
      <c r="B39" s="6"/>
      <c r="C39" s="6"/>
      <c r="D39" s="6"/>
      <c r="F39" s="6"/>
      <c r="G39" s="6"/>
      <c r="H39" s="12"/>
      <c r="I39" s="14"/>
    </row>
    <row r="40" spans="2:9">
      <c r="B40" s="6"/>
      <c r="C40" s="6"/>
      <c r="D40" s="6"/>
      <c r="F40" s="6"/>
      <c r="G40" s="6"/>
      <c r="H40" s="12"/>
      <c r="I40" s="14"/>
    </row>
    <row r="41" spans="2:9">
      <c r="B41" s="6"/>
      <c r="C41" s="6"/>
      <c r="D41" s="6"/>
      <c r="F41" s="6"/>
      <c r="G41" s="6"/>
      <c r="H41" s="12"/>
      <c r="I41" s="14"/>
    </row>
    <row r="42" spans="2:9">
      <c r="B42" s="6"/>
      <c r="C42" s="6"/>
      <c r="D42" s="6"/>
      <c r="F42" s="6"/>
      <c r="G42" s="6"/>
      <c r="H42" s="12"/>
      <c r="I42" s="14"/>
    </row>
    <row r="43" spans="2:9">
      <c r="B43" s="6"/>
      <c r="C43" s="6"/>
      <c r="D43" s="6"/>
      <c r="F43" s="6"/>
      <c r="G43" s="6"/>
      <c r="H43" s="12"/>
      <c r="I43" s="14"/>
    </row>
    <row r="44" spans="2:9">
      <c r="B44" s="6"/>
      <c r="C44" s="6"/>
      <c r="D44" s="6"/>
      <c r="F44" s="6"/>
      <c r="G44" s="6"/>
      <c r="H44" s="12"/>
      <c r="I44" s="1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236E-45BA-4749-B0BA-11FDC0CE3205}">
  <dimension ref="A1:K96"/>
  <sheetViews>
    <sheetView topLeftCell="A5" workbookViewId="0">
      <selection activeCell="B15" sqref="B15"/>
    </sheetView>
  </sheetViews>
  <sheetFormatPr defaultRowHeight="15"/>
  <cols>
    <col min="2" max="4" width="12.5703125" bestFit="1" customWidth="1"/>
    <col min="5" max="5" width="13.42578125" customWidth="1"/>
    <col min="6" max="6" width="12.5703125" bestFit="1" customWidth="1"/>
    <col min="7" max="9" width="12.85546875" bestFit="1" customWidth="1"/>
    <col min="10" max="10" width="13.85546875" customWidth="1"/>
    <col min="11" max="11" width="18.140625" customWidth="1"/>
  </cols>
  <sheetData>
    <row r="1" spans="1:11" ht="31.5">
      <c r="B1" s="33" t="s">
        <v>0</v>
      </c>
      <c r="C1" s="34"/>
      <c r="D1" s="35"/>
    </row>
    <row r="2" spans="1:11">
      <c r="A2" s="2">
        <v>-5</v>
      </c>
      <c r="B2" s="1">
        <v>-4</v>
      </c>
      <c r="C2" s="4">
        <v>-3</v>
      </c>
      <c r="D2" s="1">
        <v>-2</v>
      </c>
      <c r="E2" s="4">
        <v>-1</v>
      </c>
      <c r="F2" s="1">
        <v>0</v>
      </c>
      <c r="G2" s="4">
        <v>1</v>
      </c>
      <c r="H2" s="1">
        <v>2</v>
      </c>
      <c r="I2" s="4">
        <v>3</v>
      </c>
      <c r="J2" s="1">
        <v>4</v>
      </c>
      <c r="K2" s="5">
        <v>5</v>
      </c>
    </row>
    <row r="3" spans="1:11">
      <c r="A3" s="3">
        <f>(A2^3)-(9*A2)+3</f>
        <v>-77</v>
      </c>
      <c r="B3" s="3">
        <f t="shared" ref="B3:K3" si="0">(B2^3)-(9*B2)+3</f>
        <v>-25</v>
      </c>
      <c r="C3" s="3">
        <f t="shared" si="0"/>
        <v>3</v>
      </c>
      <c r="D3" s="3">
        <f t="shared" si="0"/>
        <v>13</v>
      </c>
      <c r="E3" s="3">
        <f t="shared" si="0"/>
        <v>11</v>
      </c>
      <c r="F3" s="3">
        <f t="shared" si="0"/>
        <v>3</v>
      </c>
      <c r="G3" s="3">
        <f t="shared" si="0"/>
        <v>-5</v>
      </c>
      <c r="H3" s="3">
        <f t="shared" si="0"/>
        <v>-7</v>
      </c>
      <c r="I3" s="3">
        <f t="shared" si="0"/>
        <v>3</v>
      </c>
      <c r="J3" s="3">
        <f t="shared" si="0"/>
        <v>31</v>
      </c>
      <c r="K3" s="3">
        <f t="shared" si="0"/>
        <v>83</v>
      </c>
    </row>
    <row r="5" spans="1:11">
      <c r="B5" s="6" t="s">
        <v>4</v>
      </c>
      <c r="C5" s="6" t="s">
        <v>5</v>
      </c>
      <c r="E5" s="6" t="s">
        <v>6</v>
      </c>
      <c r="F5" s="6" t="s">
        <v>7</v>
      </c>
      <c r="H5" s="6" t="s">
        <v>6</v>
      </c>
      <c r="I5" s="6" t="s">
        <v>7</v>
      </c>
    </row>
    <row r="6" spans="1:11">
      <c r="B6" s="6" t="s">
        <v>9</v>
      </c>
      <c r="C6" s="6" t="s">
        <v>10</v>
      </c>
      <c r="E6" s="6" t="s">
        <v>11</v>
      </c>
      <c r="F6" s="6" t="s">
        <v>12</v>
      </c>
      <c r="H6" s="6" t="s">
        <v>13</v>
      </c>
      <c r="I6" s="6" t="s">
        <v>14</v>
      </c>
    </row>
    <row r="7" spans="1:11">
      <c r="B7" s="7" t="s">
        <v>16</v>
      </c>
      <c r="C7" s="8">
        <f>B3*C3</f>
        <v>-75</v>
      </c>
      <c r="E7" s="7" t="s">
        <v>16</v>
      </c>
      <c r="F7" s="8">
        <f>A3*K3</f>
        <v>-6391</v>
      </c>
      <c r="H7" s="7" t="s">
        <v>16</v>
      </c>
      <c r="I7" s="8">
        <f>A3*G3</f>
        <v>385</v>
      </c>
    </row>
    <row r="9" spans="1:11">
      <c r="B9" s="6" t="s">
        <v>6</v>
      </c>
      <c r="C9" s="6" t="s">
        <v>7</v>
      </c>
      <c r="E9" s="6" t="s">
        <v>20</v>
      </c>
      <c r="F9" s="6" t="s">
        <v>21</v>
      </c>
    </row>
    <row r="10" spans="1:11">
      <c r="B10" s="6" t="s">
        <v>22</v>
      </c>
      <c r="C10" s="6" t="s">
        <v>23</v>
      </c>
      <c r="E10" s="6" t="s">
        <v>24</v>
      </c>
      <c r="F10" s="6" t="s">
        <v>25</v>
      </c>
    </row>
    <row r="11" spans="1:11">
      <c r="B11" s="7" t="s">
        <v>16</v>
      </c>
      <c r="C11" s="8">
        <f>A3*B3</f>
        <v>1925</v>
      </c>
      <c r="E11" s="7" t="s">
        <v>16</v>
      </c>
      <c r="F11" s="8">
        <f>C3*D3</f>
        <v>39</v>
      </c>
    </row>
    <row r="13" spans="1:11">
      <c r="B13" s="9" t="s">
        <v>27</v>
      </c>
      <c r="C13" s="9" t="s">
        <v>28</v>
      </c>
      <c r="D13" s="9" t="s">
        <v>29</v>
      </c>
      <c r="F13" s="10" t="s">
        <v>30</v>
      </c>
      <c r="G13" s="10" t="s">
        <v>31</v>
      </c>
      <c r="H13" s="11" t="s">
        <v>32</v>
      </c>
      <c r="I13" s="13" t="s">
        <v>47</v>
      </c>
    </row>
    <row r="14" spans="1:11">
      <c r="B14" s="6">
        <f>B2</f>
        <v>-4</v>
      </c>
      <c r="C14" s="6">
        <f>C2</f>
        <v>-3</v>
      </c>
      <c r="D14" s="6">
        <f>AVERAGE(B14,C14)</f>
        <v>-3.5</v>
      </c>
      <c r="F14" s="6">
        <f>(B14^3)-9*B14+3</f>
        <v>-25</v>
      </c>
      <c r="G14" s="6">
        <f>(C14^3)-9*C14+3</f>
        <v>3</v>
      </c>
      <c r="H14" s="12">
        <f>(D14^3)-9*D14+3</f>
        <v>-8.375</v>
      </c>
      <c r="I14" s="14">
        <f>ABS(0-H14)</f>
        <v>8.375</v>
      </c>
    </row>
    <row r="15" spans="1:11">
      <c r="B15" s="6">
        <f>IF(F14*H14&gt;0,D14,B14)</f>
        <v>-3.5</v>
      </c>
      <c r="C15" s="6">
        <f>IF(G14*H14&gt;0,D14,C14)</f>
        <v>-3</v>
      </c>
      <c r="D15" s="6">
        <f>AVERAGE(B15,C15)</f>
        <v>-3.25</v>
      </c>
      <c r="F15" s="6">
        <f>(B15^3)-9*B15+3</f>
        <v>-8.375</v>
      </c>
      <c r="G15" s="6">
        <f>(C15^3)-9*C15+3</f>
        <v>3</v>
      </c>
      <c r="H15" s="12">
        <f>(D15^3)-9*D15+3</f>
        <v>-2.078125</v>
      </c>
      <c r="I15" s="14">
        <f t="shared" ref="I15:I25" si="1">ABS(0-H15)</f>
        <v>2.078125</v>
      </c>
    </row>
    <row r="16" spans="1:11">
      <c r="B16" s="6">
        <f t="shared" ref="B16:B79" si="2">IF(F15*H15&gt;0,D15,B15)</f>
        <v>-3.25</v>
      </c>
      <c r="C16" s="6">
        <f t="shared" ref="C16:C79" si="3">IF(G15*H15&gt;0,D15,C15)</f>
        <v>-3</v>
      </c>
      <c r="D16" s="6">
        <f t="shared" ref="D16:D79" si="4">AVERAGE(B16,C16)</f>
        <v>-3.125</v>
      </c>
      <c r="F16" s="6">
        <f t="shared" ref="F16:F79" si="5">(B16^3)-9*B16+3</f>
        <v>-2.078125</v>
      </c>
      <c r="G16" s="6">
        <f t="shared" ref="G16:G79" si="6">(C16^3)-9*C16+3</f>
        <v>3</v>
      </c>
      <c r="H16" s="12">
        <f t="shared" ref="H16:H79" si="7">(D16^3)-9*D16+3</f>
        <v>0.607421875</v>
      </c>
      <c r="I16" s="14">
        <f t="shared" ref="I16:I79" si="8">ABS(0-H16)</f>
        <v>0.607421875</v>
      </c>
    </row>
    <row r="17" spans="2:9">
      <c r="B17" s="6">
        <f t="shared" si="2"/>
        <v>-3.25</v>
      </c>
      <c r="C17" s="6">
        <f t="shared" si="3"/>
        <v>-3.125</v>
      </c>
      <c r="D17" s="6">
        <f t="shared" si="4"/>
        <v>-3.1875</v>
      </c>
      <c r="F17" s="6">
        <f t="shared" si="5"/>
        <v>-2.078125</v>
      </c>
      <c r="G17" s="6">
        <f t="shared" si="6"/>
        <v>0.607421875</v>
      </c>
      <c r="H17" s="12">
        <f t="shared" si="7"/>
        <v>-0.697998046875</v>
      </c>
      <c r="I17" s="14">
        <f t="shared" si="8"/>
        <v>0.697998046875</v>
      </c>
    </row>
    <row r="18" spans="2:9">
      <c r="B18" s="6">
        <f t="shared" si="2"/>
        <v>-3.1875</v>
      </c>
      <c r="C18" s="6">
        <f t="shared" si="3"/>
        <v>-3.125</v>
      </c>
      <c r="D18" s="6">
        <f t="shared" si="4"/>
        <v>-3.15625</v>
      </c>
      <c r="F18" s="6">
        <f t="shared" si="5"/>
        <v>-0.697998046875</v>
      </c>
      <c r="G18" s="6">
        <f t="shared" si="6"/>
        <v>0.607421875</v>
      </c>
      <c r="H18" s="12">
        <f t="shared" si="7"/>
        <v>-3.6041259765625E-2</v>
      </c>
      <c r="I18" s="14">
        <f t="shared" si="8"/>
        <v>3.6041259765625E-2</v>
      </c>
    </row>
    <row r="19" spans="2:9">
      <c r="B19" s="6">
        <f t="shared" si="2"/>
        <v>-3.15625</v>
      </c>
      <c r="C19" s="6">
        <f t="shared" si="3"/>
        <v>-3.125</v>
      </c>
      <c r="D19" s="6">
        <f t="shared" si="4"/>
        <v>-3.140625</v>
      </c>
      <c r="F19" s="6">
        <f t="shared" si="5"/>
        <v>-3.6041259765625E-2</v>
      </c>
      <c r="G19" s="6">
        <f t="shared" si="6"/>
        <v>0.607421875</v>
      </c>
      <c r="H19" s="12">
        <f t="shared" si="7"/>
        <v>0.28799057006835938</v>
      </c>
      <c r="I19" s="14">
        <f t="shared" si="8"/>
        <v>0.28799057006835938</v>
      </c>
    </row>
    <row r="20" spans="2:9">
      <c r="B20" s="6">
        <f t="shared" si="2"/>
        <v>-3.15625</v>
      </c>
      <c r="C20" s="6">
        <f t="shared" si="3"/>
        <v>-3.140625</v>
      </c>
      <c r="D20" s="6">
        <f t="shared" si="4"/>
        <v>-3.1484375</v>
      </c>
      <c r="F20" s="6">
        <f t="shared" si="5"/>
        <v>-3.6041259765625E-2</v>
      </c>
      <c r="G20" s="6">
        <f t="shared" si="6"/>
        <v>0.28799057006835938</v>
      </c>
      <c r="H20" s="12">
        <f t="shared" si="7"/>
        <v>0.12655115127563477</v>
      </c>
      <c r="I20" s="14">
        <f t="shared" si="8"/>
        <v>0.12655115127563477</v>
      </c>
    </row>
    <row r="21" spans="2:9">
      <c r="B21" s="6">
        <f t="shared" si="2"/>
        <v>-3.15625</v>
      </c>
      <c r="C21" s="6">
        <f t="shared" si="3"/>
        <v>-3.1484375</v>
      </c>
      <c r="D21" s="6">
        <f t="shared" si="4"/>
        <v>-3.15234375</v>
      </c>
      <c r="F21" s="6">
        <f t="shared" si="5"/>
        <v>-3.6041259765625E-2</v>
      </c>
      <c r="G21" s="6">
        <f t="shared" si="6"/>
        <v>0.12655115127563477</v>
      </c>
      <c r="H21" s="12">
        <f t="shared" si="7"/>
        <v>4.5399248600006104E-2</v>
      </c>
      <c r="I21" s="14">
        <f t="shared" si="8"/>
        <v>4.5399248600006104E-2</v>
      </c>
    </row>
    <row r="22" spans="2:9">
      <c r="B22" s="6">
        <f t="shared" si="2"/>
        <v>-3.15625</v>
      </c>
      <c r="C22" s="6">
        <f t="shared" si="3"/>
        <v>-3.15234375</v>
      </c>
      <c r="D22" s="6">
        <f t="shared" si="4"/>
        <v>-3.154296875</v>
      </c>
      <c r="F22" s="6">
        <f t="shared" si="5"/>
        <v>-3.6041259765625E-2</v>
      </c>
      <c r="G22" s="6">
        <f t="shared" si="6"/>
        <v>4.5399248600006104E-2</v>
      </c>
      <c r="H22" s="12">
        <f t="shared" si="7"/>
        <v>4.7150924801826477E-3</v>
      </c>
      <c r="I22" s="14">
        <f t="shared" si="8"/>
        <v>4.7150924801826477E-3</v>
      </c>
    </row>
    <row r="23" spans="2:9">
      <c r="B23" s="6">
        <f t="shared" si="2"/>
        <v>-3.15625</v>
      </c>
      <c r="C23" s="6">
        <f t="shared" si="3"/>
        <v>-3.154296875</v>
      </c>
      <c r="D23" s="6">
        <f t="shared" si="4"/>
        <v>-3.1552734375</v>
      </c>
      <c r="F23" s="6">
        <f t="shared" si="5"/>
        <v>-3.6041259765625E-2</v>
      </c>
      <c r="G23" s="6">
        <f t="shared" si="6"/>
        <v>4.7150924801826477E-3</v>
      </c>
      <c r="H23" s="12">
        <f t="shared" si="7"/>
        <v>-1.5654056333005428E-2</v>
      </c>
      <c r="I23" s="14">
        <f t="shared" si="8"/>
        <v>1.5654056333005428E-2</v>
      </c>
    </row>
    <row r="24" spans="2:9">
      <c r="B24" s="6">
        <f t="shared" si="2"/>
        <v>-3.1552734375</v>
      </c>
      <c r="C24" s="6">
        <f t="shared" si="3"/>
        <v>-3.154296875</v>
      </c>
      <c r="D24" s="6">
        <f t="shared" si="4"/>
        <v>-3.15478515625</v>
      </c>
      <c r="F24" s="6">
        <f t="shared" si="5"/>
        <v>-1.5654056333005428E-2</v>
      </c>
      <c r="G24" s="6">
        <f t="shared" si="6"/>
        <v>4.7150924801826477E-3</v>
      </c>
      <c r="H24" s="12">
        <f t="shared" si="7"/>
        <v>-5.4672254482284188E-3</v>
      </c>
      <c r="I24" s="14">
        <f t="shared" si="8"/>
        <v>5.4672254482284188E-3</v>
      </c>
    </row>
    <row r="25" spans="2:9">
      <c r="B25" s="6">
        <f t="shared" si="2"/>
        <v>-3.15478515625</v>
      </c>
      <c r="C25" s="6">
        <f t="shared" si="3"/>
        <v>-3.154296875</v>
      </c>
      <c r="D25" s="6">
        <f t="shared" si="4"/>
        <v>-3.154541015625</v>
      </c>
      <c r="F25" s="6">
        <f t="shared" si="5"/>
        <v>-5.4672254482284188E-3</v>
      </c>
      <c r="G25" s="6">
        <f t="shared" si="6"/>
        <v>4.7150924801826477E-3</v>
      </c>
      <c r="H25" s="12">
        <f t="shared" si="7"/>
        <v>-3.7550240813288838E-4</v>
      </c>
      <c r="I25" s="14">
        <f t="shared" si="8"/>
        <v>3.7550240813288838E-4</v>
      </c>
    </row>
    <row r="26" spans="2:9">
      <c r="B26" s="6">
        <f t="shared" si="2"/>
        <v>-3.154541015625</v>
      </c>
      <c r="C26" s="6">
        <f t="shared" si="3"/>
        <v>-3.154296875</v>
      </c>
      <c r="D26" s="6">
        <f t="shared" si="4"/>
        <v>-3.1544189453125</v>
      </c>
      <c r="F26" s="6">
        <f t="shared" si="5"/>
        <v>-3.7550240813288838E-4</v>
      </c>
      <c r="G26" s="6">
        <f t="shared" si="6"/>
        <v>4.7150924801826477E-3</v>
      </c>
      <c r="H26" s="12">
        <f t="shared" si="7"/>
        <v>2.1699360495404107E-3</v>
      </c>
      <c r="I26" s="14">
        <f t="shared" si="8"/>
        <v>2.1699360495404107E-3</v>
      </c>
    </row>
    <row r="27" spans="2:9">
      <c r="B27" s="6">
        <f t="shared" si="2"/>
        <v>-3.154541015625</v>
      </c>
      <c r="C27" s="6">
        <f t="shared" si="3"/>
        <v>-3.1544189453125</v>
      </c>
      <c r="D27" s="6">
        <f t="shared" si="4"/>
        <v>-3.15447998046875</v>
      </c>
      <c r="F27" s="6">
        <f t="shared" si="5"/>
        <v>-3.7550240813288838E-4</v>
      </c>
      <c r="G27" s="6">
        <f t="shared" si="6"/>
        <v>2.1699360495404107E-3</v>
      </c>
      <c r="H27" s="12">
        <f t="shared" si="7"/>
        <v>8.9725207476476498E-4</v>
      </c>
      <c r="I27" s="14">
        <f t="shared" si="8"/>
        <v>8.9725207476476498E-4</v>
      </c>
    </row>
    <row r="28" spans="2:9">
      <c r="B28" s="6">
        <f t="shared" si="2"/>
        <v>-3.154541015625</v>
      </c>
      <c r="C28" s="6">
        <f t="shared" si="3"/>
        <v>-3.15447998046875</v>
      </c>
      <c r="D28" s="6">
        <f t="shared" si="4"/>
        <v>-3.154510498046875</v>
      </c>
      <c r="F28" s="6">
        <f t="shared" si="5"/>
        <v>-3.7550240813288838E-4</v>
      </c>
      <c r="G28" s="6">
        <f t="shared" si="6"/>
        <v>8.9725207476476498E-4</v>
      </c>
      <c r="H28" s="12">
        <f t="shared" si="7"/>
        <v>2.6088364691645438E-4</v>
      </c>
      <c r="I28" s="14">
        <f t="shared" si="8"/>
        <v>2.6088364691645438E-4</v>
      </c>
    </row>
    <row r="29" spans="2:9">
      <c r="B29" s="6">
        <f t="shared" si="2"/>
        <v>-3.154541015625</v>
      </c>
      <c r="C29" s="6">
        <f t="shared" si="3"/>
        <v>-3.154510498046875</v>
      </c>
      <c r="D29" s="6">
        <f t="shared" si="4"/>
        <v>-3.1545257568359375</v>
      </c>
      <c r="F29" s="6">
        <f t="shared" si="5"/>
        <v>-3.7550240813288838E-4</v>
      </c>
      <c r="G29" s="6">
        <f t="shared" si="6"/>
        <v>2.6088364691645438E-4</v>
      </c>
      <c r="H29" s="12">
        <f t="shared" si="7"/>
        <v>-5.7307177197429837E-5</v>
      </c>
      <c r="I29" s="14">
        <f t="shared" si="8"/>
        <v>5.7307177197429837E-5</v>
      </c>
    </row>
    <row r="30" spans="2:9">
      <c r="B30" s="6">
        <f t="shared" si="2"/>
        <v>-3.1545257568359375</v>
      </c>
      <c r="C30" s="6">
        <f t="shared" si="3"/>
        <v>-3.154510498046875</v>
      </c>
      <c r="D30" s="6">
        <f t="shared" si="4"/>
        <v>-3.1545181274414063</v>
      </c>
      <c r="F30" s="6">
        <f t="shared" si="5"/>
        <v>-5.7307177197429837E-5</v>
      </c>
      <c r="G30" s="6">
        <f t="shared" si="6"/>
        <v>2.6088364691645438E-4</v>
      </c>
      <c r="H30" s="12">
        <f t="shared" si="7"/>
        <v>1.0178878570954453E-4</v>
      </c>
      <c r="I30" s="14">
        <f t="shared" si="8"/>
        <v>1.0178878570954453E-4</v>
      </c>
    </row>
    <row r="31" spans="2:9">
      <c r="B31" s="6">
        <f t="shared" si="2"/>
        <v>-3.1545257568359375</v>
      </c>
      <c r="C31" s="6">
        <f t="shared" si="3"/>
        <v>-3.1545181274414063</v>
      </c>
      <c r="D31" s="6">
        <f t="shared" si="4"/>
        <v>-3.1545219421386719</v>
      </c>
      <c r="F31" s="6">
        <f t="shared" si="5"/>
        <v>-5.7307177197429837E-5</v>
      </c>
      <c r="G31" s="6">
        <f t="shared" si="6"/>
        <v>1.0178878570954453E-4</v>
      </c>
      <c r="H31" s="12">
        <f t="shared" si="7"/>
        <v>2.2240941969897676E-5</v>
      </c>
      <c r="I31" s="14">
        <f t="shared" si="8"/>
        <v>2.2240941969897676E-5</v>
      </c>
    </row>
    <row r="32" spans="2:9">
      <c r="B32" s="6">
        <f t="shared" si="2"/>
        <v>-3.1545257568359375</v>
      </c>
      <c r="C32" s="6">
        <f t="shared" si="3"/>
        <v>-3.1545219421386719</v>
      </c>
      <c r="D32" s="6">
        <f t="shared" si="4"/>
        <v>-3.1545238494873047</v>
      </c>
      <c r="F32" s="6">
        <f t="shared" si="5"/>
        <v>-5.7307177197429837E-5</v>
      </c>
      <c r="G32" s="6">
        <f t="shared" si="6"/>
        <v>2.2240941969897676E-5</v>
      </c>
      <c r="H32" s="12">
        <f t="shared" si="7"/>
        <v>-1.7533083184417819E-5</v>
      </c>
      <c r="I32" s="14">
        <f t="shared" si="8"/>
        <v>1.7533083184417819E-5</v>
      </c>
    </row>
    <row r="33" spans="2:9">
      <c r="B33" s="6">
        <f t="shared" si="2"/>
        <v>-3.1545238494873047</v>
      </c>
      <c r="C33" s="6">
        <f t="shared" si="3"/>
        <v>-3.1545219421386719</v>
      </c>
      <c r="D33" s="6">
        <f t="shared" si="4"/>
        <v>-3.1545228958129883</v>
      </c>
      <c r="F33" s="6">
        <f t="shared" si="5"/>
        <v>-1.7533083184417819E-5</v>
      </c>
      <c r="G33" s="6">
        <f t="shared" si="6"/>
        <v>2.2240941969897676E-5</v>
      </c>
      <c r="H33" s="12">
        <f t="shared" si="7"/>
        <v>2.3539379974124586E-6</v>
      </c>
      <c r="I33" s="14">
        <f t="shared" si="8"/>
        <v>2.3539379974124586E-6</v>
      </c>
    </row>
    <row r="34" spans="2:9">
      <c r="B34" s="6">
        <f t="shared" si="2"/>
        <v>-3.1545238494873047</v>
      </c>
      <c r="C34" s="6">
        <f t="shared" si="3"/>
        <v>-3.1545228958129883</v>
      </c>
      <c r="D34" s="6">
        <f t="shared" si="4"/>
        <v>-3.1545233726501465</v>
      </c>
      <c r="F34" s="6">
        <f t="shared" si="5"/>
        <v>-1.7533083184417819E-5</v>
      </c>
      <c r="G34" s="6">
        <f t="shared" si="6"/>
        <v>2.3539379974124586E-6</v>
      </c>
      <c r="H34" s="12">
        <f t="shared" si="7"/>
        <v>-7.589570440558191E-6</v>
      </c>
      <c r="I34" s="14">
        <f t="shared" si="8"/>
        <v>7.589570440558191E-6</v>
      </c>
    </row>
    <row r="35" spans="2:9">
      <c r="B35" s="6">
        <f t="shared" si="2"/>
        <v>-3.1545233726501465</v>
      </c>
      <c r="C35" s="6">
        <f t="shared" si="3"/>
        <v>-3.1545228958129883</v>
      </c>
      <c r="D35" s="6">
        <f t="shared" si="4"/>
        <v>-3.1545231342315674</v>
      </c>
      <c r="F35" s="6">
        <f t="shared" si="5"/>
        <v>-7.589570440558191E-6</v>
      </c>
      <c r="G35" s="6">
        <f t="shared" si="6"/>
        <v>2.3539379974124586E-6</v>
      </c>
      <c r="H35" s="12">
        <f t="shared" si="7"/>
        <v>-2.617815681560387E-6</v>
      </c>
      <c r="I35" s="14">
        <f t="shared" si="8"/>
        <v>2.617815681560387E-6</v>
      </c>
    </row>
    <row r="36" spans="2:9">
      <c r="B36" s="6">
        <f t="shared" si="2"/>
        <v>-3.1545231342315674</v>
      </c>
      <c r="C36" s="6">
        <f t="shared" si="3"/>
        <v>-3.1545228958129883</v>
      </c>
      <c r="D36" s="6">
        <f t="shared" si="4"/>
        <v>-3.1545230150222778</v>
      </c>
      <c r="F36" s="6">
        <f t="shared" si="5"/>
        <v>-2.617815681560387E-6</v>
      </c>
      <c r="G36" s="6">
        <f t="shared" si="6"/>
        <v>2.3539379974124586E-6</v>
      </c>
      <c r="H36" s="12">
        <f t="shared" si="7"/>
        <v>-1.3193870884720127E-7</v>
      </c>
      <c r="I36" s="14">
        <f t="shared" si="8"/>
        <v>1.3193870884720127E-7</v>
      </c>
    </row>
    <row r="37" spans="2:9">
      <c r="B37" s="6">
        <f t="shared" si="2"/>
        <v>-3.1545230150222778</v>
      </c>
      <c r="C37" s="6">
        <f t="shared" si="3"/>
        <v>-3.1545228958129883</v>
      </c>
      <c r="D37" s="6">
        <f t="shared" si="4"/>
        <v>-3.1545229554176331</v>
      </c>
      <c r="F37" s="6">
        <f t="shared" si="5"/>
        <v>-1.3193870884720127E-7</v>
      </c>
      <c r="G37" s="6">
        <f t="shared" si="6"/>
        <v>2.3539379974124586E-6</v>
      </c>
      <c r="H37" s="12">
        <f t="shared" si="7"/>
        <v>1.1109996798097654E-6</v>
      </c>
      <c r="I37" s="14">
        <f t="shared" si="8"/>
        <v>1.1109996798097654E-6</v>
      </c>
    </row>
    <row r="38" spans="2:9">
      <c r="B38" s="6">
        <f t="shared" si="2"/>
        <v>-3.1545230150222778</v>
      </c>
      <c r="C38" s="6">
        <f t="shared" si="3"/>
        <v>-3.1545229554176331</v>
      </c>
      <c r="D38" s="6">
        <f t="shared" si="4"/>
        <v>-3.1545229852199554</v>
      </c>
      <c r="F38" s="6">
        <f t="shared" si="5"/>
        <v>-1.3193870884720127E-7</v>
      </c>
      <c r="G38" s="6">
        <f t="shared" si="6"/>
        <v>1.1109996798097654E-6</v>
      </c>
      <c r="H38" s="12">
        <f t="shared" si="7"/>
        <v>4.8953049613942312E-7</v>
      </c>
      <c r="I38" s="14">
        <f t="shared" si="8"/>
        <v>4.8953049613942312E-7</v>
      </c>
    </row>
    <row r="39" spans="2:9">
      <c r="B39" s="6">
        <f t="shared" si="2"/>
        <v>-3.1545230150222778</v>
      </c>
      <c r="C39" s="6">
        <f t="shared" si="3"/>
        <v>-3.1545229852199554</v>
      </c>
      <c r="D39" s="6">
        <f t="shared" si="4"/>
        <v>-3.1545230001211166</v>
      </c>
      <c r="F39" s="6">
        <f t="shared" si="5"/>
        <v>-1.3193870884720127E-7</v>
      </c>
      <c r="G39" s="6">
        <f t="shared" si="6"/>
        <v>4.8953049613942312E-7</v>
      </c>
      <c r="H39" s="12">
        <f t="shared" si="7"/>
        <v>1.787958971988246E-7</v>
      </c>
      <c r="I39" s="14">
        <f t="shared" si="8"/>
        <v>1.787958971988246E-7</v>
      </c>
    </row>
    <row r="40" spans="2:9">
      <c r="B40" s="6">
        <f t="shared" si="2"/>
        <v>-3.1545230150222778</v>
      </c>
      <c r="C40" s="6">
        <f t="shared" si="3"/>
        <v>-3.1545230001211166</v>
      </c>
      <c r="D40" s="6">
        <f t="shared" si="4"/>
        <v>-3.1545230075716972</v>
      </c>
      <c r="F40" s="6">
        <f t="shared" si="5"/>
        <v>-1.3193870884720127E-7</v>
      </c>
      <c r="G40" s="6">
        <f t="shared" si="6"/>
        <v>1.787958971988246E-7</v>
      </c>
      <c r="H40" s="12">
        <f t="shared" si="7"/>
        <v>2.3428594175811668E-8</v>
      </c>
      <c r="I40" s="14">
        <f t="shared" si="8"/>
        <v>2.3428594175811668E-8</v>
      </c>
    </row>
    <row r="41" spans="2:9">
      <c r="B41" s="6">
        <f t="shared" si="2"/>
        <v>-3.1545230150222778</v>
      </c>
      <c r="C41" s="6">
        <f t="shared" si="3"/>
        <v>-3.1545230075716972</v>
      </c>
      <c r="D41" s="6">
        <f t="shared" si="4"/>
        <v>-3.1545230112969875</v>
      </c>
      <c r="F41" s="6">
        <f t="shared" si="5"/>
        <v>-1.3193870884720127E-7</v>
      </c>
      <c r="G41" s="6">
        <f t="shared" si="6"/>
        <v>2.3428594175811668E-8</v>
      </c>
      <c r="H41" s="12">
        <f t="shared" si="7"/>
        <v>-5.425506088840848E-8</v>
      </c>
      <c r="I41" s="14">
        <f t="shared" si="8"/>
        <v>5.425506088840848E-8</v>
      </c>
    </row>
    <row r="42" spans="2:9">
      <c r="B42" s="6">
        <f t="shared" si="2"/>
        <v>-3.1545230112969875</v>
      </c>
      <c r="C42" s="6">
        <f t="shared" si="3"/>
        <v>-3.1545230075716972</v>
      </c>
      <c r="D42" s="6">
        <f t="shared" si="4"/>
        <v>-3.1545230094343424</v>
      </c>
      <c r="F42" s="6">
        <f t="shared" si="5"/>
        <v>-5.425506088840848E-8</v>
      </c>
      <c r="G42" s="6">
        <f t="shared" si="6"/>
        <v>2.3428594175811668E-8</v>
      </c>
      <c r="H42" s="12">
        <f t="shared" si="7"/>
        <v>-1.5413228027227888E-8</v>
      </c>
      <c r="I42" s="14">
        <f t="shared" si="8"/>
        <v>1.5413228027227888E-8</v>
      </c>
    </row>
    <row r="43" spans="2:9">
      <c r="B43" s="6">
        <f t="shared" si="2"/>
        <v>-3.1545230094343424</v>
      </c>
      <c r="C43" s="6">
        <f t="shared" si="3"/>
        <v>-3.1545230075716972</v>
      </c>
      <c r="D43" s="6">
        <f t="shared" si="4"/>
        <v>-3.1545230085030198</v>
      </c>
      <c r="F43" s="6">
        <f t="shared" si="5"/>
        <v>-1.5413228027227888E-8</v>
      </c>
      <c r="G43" s="6">
        <f t="shared" si="6"/>
        <v>2.3428594175811668E-8</v>
      </c>
      <c r="H43" s="12">
        <f t="shared" si="7"/>
        <v>4.0076812979350507E-9</v>
      </c>
      <c r="I43" s="14">
        <f t="shared" si="8"/>
        <v>4.0076812979350507E-9</v>
      </c>
    </row>
    <row r="44" spans="2:9">
      <c r="B44" s="6">
        <f t="shared" si="2"/>
        <v>-3.1545230094343424</v>
      </c>
      <c r="C44" s="6">
        <f t="shared" si="3"/>
        <v>-3.1545230085030198</v>
      </c>
      <c r="D44" s="6">
        <f t="shared" si="4"/>
        <v>-3.1545230089686811</v>
      </c>
      <c r="F44" s="6">
        <f t="shared" si="5"/>
        <v>-1.5413228027227888E-8</v>
      </c>
      <c r="G44" s="6">
        <f t="shared" si="6"/>
        <v>4.0076812979350507E-9</v>
      </c>
      <c r="H44" s="12">
        <f t="shared" si="7"/>
        <v>-5.7027769173600973E-9</v>
      </c>
      <c r="I44" s="14">
        <f t="shared" si="8"/>
        <v>5.7027769173600973E-9</v>
      </c>
    </row>
    <row r="45" spans="2:9">
      <c r="B45" s="6">
        <f t="shared" si="2"/>
        <v>-3.1545230089686811</v>
      </c>
      <c r="C45" s="6">
        <f t="shared" si="3"/>
        <v>-3.1545230085030198</v>
      </c>
      <c r="D45" s="6">
        <f t="shared" si="4"/>
        <v>-3.1545230087358505</v>
      </c>
      <c r="F45" s="6">
        <f t="shared" si="5"/>
        <v>-5.7027769173600973E-9</v>
      </c>
      <c r="G45" s="6">
        <f t="shared" si="6"/>
        <v>4.0076812979350507E-9</v>
      </c>
      <c r="H45" s="12">
        <f t="shared" si="7"/>
        <v>-8.475424806420051E-10</v>
      </c>
      <c r="I45" s="14">
        <f t="shared" si="8"/>
        <v>8.475424806420051E-10</v>
      </c>
    </row>
    <row r="46" spans="2:9">
      <c r="B46" s="6">
        <f t="shared" si="2"/>
        <v>-3.1545230087358505</v>
      </c>
      <c r="C46" s="6">
        <f t="shared" si="3"/>
        <v>-3.1545230085030198</v>
      </c>
      <c r="D46" s="6">
        <f t="shared" si="4"/>
        <v>-3.1545230086194351</v>
      </c>
      <c r="F46" s="6">
        <f t="shared" si="5"/>
        <v>-8.475424806420051E-10</v>
      </c>
      <c r="G46" s="6">
        <f t="shared" si="6"/>
        <v>4.0076812979350507E-9</v>
      </c>
      <c r="H46" s="12">
        <f t="shared" si="7"/>
        <v>1.580065855932844E-9</v>
      </c>
      <c r="I46" s="14">
        <f t="shared" si="8"/>
        <v>1.580065855932844E-9</v>
      </c>
    </row>
    <row r="47" spans="2:9">
      <c r="B47" s="6">
        <f t="shared" si="2"/>
        <v>-3.1545230087358505</v>
      </c>
      <c r="C47" s="6">
        <f t="shared" si="3"/>
        <v>-3.1545230086194351</v>
      </c>
      <c r="D47" s="6">
        <f t="shared" si="4"/>
        <v>-3.1545230086776428</v>
      </c>
      <c r="F47" s="6">
        <f t="shared" si="5"/>
        <v>-8.475424806420051E-10</v>
      </c>
      <c r="G47" s="6">
        <f t="shared" si="6"/>
        <v>1.580065855932844E-9</v>
      </c>
      <c r="H47" s="12">
        <f t="shared" si="7"/>
        <v>3.6625991128858004E-10</v>
      </c>
      <c r="I47" s="14">
        <f t="shared" si="8"/>
        <v>3.6625991128858004E-10</v>
      </c>
    </row>
    <row r="48" spans="2:9">
      <c r="B48" s="6">
        <f t="shared" si="2"/>
        <v>-3.1545230087358505</v>
      </c>
      <c r="C48" s="6">
        <f t="shared" si="3"/>
        <v>-3.1545230086776428</v>
      </c>
      <c r="D48" s="6">
        <f t="shared" si="4"/>
        <v>-3.1545230087067466</v>
      </c>
      <c r="F48" s="6">
        <f t="shared" si="5"/>
        <v>-8.475424806420051E-10</v>
      </c>
      <c r="G48" s="6">
        <f t="shared" si="6"/>
        <v>3.6625991128858004E-10</v>
      </c>
      <c r="H48" s="12">
        <f t="shared" si="7"/>
        <v>-2.4064306103355193E-10</v>
      </c>
      <c r="I48" s="14">
        <f t="shared" si="8"/>
        <v>2.4064306103355193E-10</v>
      </c>
    </row>
    <row r="49" spans="2:9">
      <c r="B49" s="6">
        <f t="shared" si="2"/>
        <v>-3.1545230087067466</v>
      </c>
      <c r="C49" s="6">
        <f t="shared" si="3"/>
        <v>-3.1545230086776428</v>
      </c>
      <c r="D49" s="6">
        <f t="shared" si="4"/>
        <v>-3.1545230086921947</v>
      </c>
      <c r="F49" s="6">
        <f t="shared" si="5"/>
        <v>-2.4064306103355193E-10</v>
      </c>
      <c r="G49" s="6">
        <f t="shared" si="6"/>
        <v>3.6625991128858004E-10</v>
      </c>
      <c r="H49" s="12">
        <f t="shared" si="7"/>
        <v>6.2811977841192856E-11</v>
      </c>
      <c r="I49" s="14">
        <f t="shared" si="8"/>
        <v>6.2811977841192856E-11</v>
      </c>
    </row>
    <row r="50" spans="2:9">
      <c r="B50" s="6">
        <f t="shared" si="2"/>
        <v>-3.1545230087067466</v>
      </c>
      <c r="C50" s="6">
        <f t="shared" si="3"/>
        <v>-3.1545230086921947</v>
      </c>
      <c r="D50" s="6">
        <f t="shared" si="4"/>
        <v>-3.1545230086994707</v>
      </c>
      <c r="F50" s="6">
        <f t="shared" si="5"/>
        <v>-2.4064306103355193E-10</v>
      </c>
      <c r="G50" s="6">
        <f t="shared" si="6"/>
        <v>6.2811977841192856E-11</v>
      </c>
      <c r="H50" s="12">
        <f t="shared" si="7"/>
        <v>-8.8917317953018937E-11</v>
      </c>
      <c r="I50" s="14">
        <f t="shared" si="8"/>
        <v>8.8917317953018937E-11</v>
      </c>
    </row>
    <row r="51" spans="2:9">
      <c r="B51" s="6">
        <f t="shared" si="2"/>
        <v>-3.1545230086994707</v>
      </c>
      <c r="C51" s="6">
        <f t="shared" si="3"/>
        <v>-3.1545230086921947</v>
      </c>
      <c r="D51" s="6">
        <f t="shared" si="4"/>
        <v>-3.1545230086958327</v>
      </c>
      <c r="F51" s="6">
        <f t="shared" si="5"/>
        <v>-8.8917317953018937E-11</v>
      </c>
      <c r="G51" s="6">
        <f t="shared" si="6"/>
        <v>6.2811977841192856E-11</v>
      </c>
      <c r="H51" s="12">
        <f t="shared" si="7"/>
        <v>-1.305267005591304E-11</v>
      </c>
      <c r="I51" s="14">
        <f t="shared" si="8"/>
        <v>1.305267005591304E-11</v>
      </c>
    </row>
    <row r="52" spans="2:9">
      <c r="B52" s="6">
        <f t="shared" si="2"/>
        <v>-3.1545230086958327</v>
      </c>
      <c r="C52" s="6">
        <f t="shared" si="3"/>
        <v>-3.1545230086921947</v>
      </c>
      <c r="D52" s="6">
        <f t="shared" si="4"/>
        <v>-3.1545230086940137</v>
      </c>
      <c r="F52" s="6">
        <f t="shared" si="5"/>
        <v>-1.305267005591304E-11</v>
      </c>
      <c r="G52" s="6">
        <f t="shared" si="6"/>
        <v>6.2811977841192856E-11</v>
      </c>
      <c r="H52" s="12">
        <f t="shared" si="7"/>
        <v>2.4876101178961108E-11</v>
      </c>
      <c r="I52" s="14">
        <f t="shared" si="8"/>
        <v>2.4876101178961108E-11</v>
      </c>
    </row>
    <row r="53" spans="2:9">
      <c r="B53" s="6">
        <f t="shared" si="2"/>
        <v>-3.1545230086958327</v>
      </c>
      <c r="C53" s="6">
        <f t="shared" si="3"/>
        <v>-3.1545230086940137</v>
      </c>
      <c r="D53" s="6">
        <f t="shared" si="4"/>
        <v>-3.1545230086949232</v>
      </c>
      <c r="F53" s="6">
        <f t="shared" si="5"/>
        <v>-1.305267005591304E-11</v>
      </c>
      <c r="G53" s="6">
        <f t="shared" si="6"/>
        <v>2.4876101178961108E-11</v>
      </c>
      <c r="H53" s="12">
        <f t="shared" si="7"/>
        <v>5.9117155615240335E-12</v>
      </c>
      <c r="I53" s="14">
        <f t="shared" si="8"/>
        <v>5.9117155615240335E-12</v>
      </c>
    </row>
    <row r="54" spans="2:9">
      <c r="B54" s="6">
        <f t="shared" si="2"/>
        <v>-3.1545230086958327</v>
      </c>
      <c r="C54" s="6">
        <f t="shared" si="3"/>
        <v>-3.1545230086949232</v>
      </c>
      <c r="D54" s="6">
        <f t="shared" si="4"/>
        <v>-3.1545230086953779</v>
      </c>
      <c r="F54" s="6">
        <f t="shared" si="5"/>
        <v>-1.305267005591304E-11</v>
      </c>
      <c r="G54" s="6">
        <f t="shared" si="6"/>
        <v>5.9117155615240335E-12</v>
      </c>
      <c r="H54" s="12">
        <f t="shared" si="7"/>
        <v>-3.5704772471945034E-12</v>
      </c>
      <c r="I54" s="14">
        <f t="shared" si="8"/>
        <v>3.5704772471945034E-12</v>
      </c>
    </row>
    <row r="55" spans="2:9">
      <c r="B55" s="6">
        <f t="shared" si="2"/>
        <v>-3.1545230086953779</v>
      </c>
      <c r="C55" s="6">
        <f t="shared" si="3"/>
        <v>-3.1545230086949232</v>
      </c>
      <c r="D55" s="6">
        <f t="shared" si="4"/>
        <v>-3.1545230086951506</v>
      </c>
      <c r="F55" s="6">
        <f t="shared" si="5"/>
        <v>-3.5704772471945034E-12</v>
      </c>
      <c r="G55" s="6">
        <f t="shared" si="6"/>
        <v>5.9117155615240335E-12</v>
      </c>
      <c r="H55" s="12">
        <f t="shared" si="7"/>
        <v>1.1688428003253648E-12</v>
      </c>
      <c r="I55" s="14">
        <f t="shared" si="8"/>
        <v>1.1688428003253648E-12</v>
      </c>
    </row>
    <row r="56" spans="2:9">
      <c r="B56" s="6">
        <f t="shared" si="2"/>
        <v>-3.1545230086953779</v>
      </c>
      <c r="C56" s="6">
        <f t="shared" si="3"/>
        <v>-3.1545230086951506</v>
      </c>
      <c r="D56" s="6">
        <f t="shared" si="4"/>
        <v>-3.1545230086952643</v>
      </c>
      <c r="F56" s="6">
        <f t="shared" si="5"/>
        <v>-3.5704772471945034E-12</v>
      </c>
      <c r="G56" s="6">
        <f t="shared" si="6"/>
        <v>1.1688428003253648E-12</v>
      </c>
      <c r="H56" s="12">
        <f t="shared" si="7"/>
        <v>-1.1972645097557688E-12</v>
      </c>
      <c r="I56" s="14">
        <f t="shared" si="8"/>
        <v>1.1972645097557688E-12</v>
      </c>
    </row>
    <row r="57" spans="2:9">
      <c r="B57" s="6">
        <f t="shared" si="2"/>
        <v>-3.1545230086952643</v>
      </c>
      <c r="C57" s="6">
        <f t="shared" si="3"/>
        <v>-3.1545230086951506</v>
      </c>
      <c r="D57" s="6">
        <f t="shared" si="4"/>
        <v>-3.1545230086952074</v>
      </c>
      <c r="F57" s="6">
        <f t="shared" si="5"/>
        <v>-1.1972645097557688E-12</v>
      </c>
      <c r="G57" s="6">
        <f t="shared" si="6"/>
        <v>1.1688428003253648E-12</v>
      </c>
      <c r="H57" s="12">
        <f t="shared" si="7"/>
        <v>-1.4210854715202004E-14</v>
      </c>
      <c r="I57" s="14">
        <f t="shared" si="8"/>
        <v>1.4210854715202004E-14</v>
      </c>
    </row>
    <row r="58" spans="2:9">
      <c r="B58" s="6">
        <f t="shared" si="2"/>
        <v>-3.1545230086952074</v>
      </c>
      <c r="C58" s="6">
        <f t="shared" si="3"/>
        <v>-3.1545230086951506</v>
      </c>
      <c r="D58" s="6">
        <f t="shared" si="4"/>
        <v>-3.154523008695179</v>
      </c>
      <c r="F58" s="6">
        <f t="shared" si="5"/>
        <v>-1.4210854715202004E-14</v>
      </c>
      <c r="G58" s="6">
        <f t="shared" si="6"/>
        <v>1.1688428003253648E-12</v>
      </c>
      <c r="H58" s="12">
        <f t="shared" si="7"/>
        <v>5.7553961596568115E-13</v>
      </c>
      <c r="I58" s="14">
        <f t="shared" si="8"/>
        <v>5.7553961596568115E-13</v>
      </c>
    </row>
    <row r="59" spans="2:9">
      <c r="B59" s="6">
        <f t="shared" si="2"/>
        <v>-3.1545230086952074</v>
      </c>
      <c r="C59" s="6">
        <f t="shared" si="3"/>
        <v>-3.154523008695179</v>
      </c>
      <c r="D59" s="6">
        <f t="shared" si="4"/>
        <v>-3.1545230086951932</v>
      </c>
      <c r="F59" s="6">
        <f t="shared" si="5"/>
        <v>-1.4210854715202004E-14</v>
      </c>
      <c r="G59" s="6">
        <f t="shared" si="6"/>
        <v>5.7553961596568115E-13</v>
      </c>
      <c r="H59" s="12">
        <f t="shared" si="7"/>
        <v>2.8066438062523957E-13</v>
      </c>
      <c r="I59" s="14">
        <f t="shared" si="8"/>
        <v>2.8066438062523957E-13</v>
      </c>
    </row>
    <row r="60" spans="2:9">
      <c r="B60" s="6">
        <f t="shared" si="2"/>
        <v>-3.1545230086952074</v>
      </c>
      <c r="C60" s="6">
        <f t="shared" si="3"/>
        <v>-3.1545230086951932</v>
      </c>
      <c r="D60" s="6">
        <f t="shared" si="4"/>
        <v>-3.1545230086952003</v>
      </c>
      <c r="F60" s="6">
        <f t="shared" si="5"/>
        <v>-1.4210854715202004E-14</v>
      </c>
      <c r="G60" s="6">
        <f t="shared" si="6"/>
        <v>2.8066438062523957E-13</v>
      </c>
      <c r="H60" s="12">
        <f t="shared" si="7"/>
        <v>1.3500311979441904E-13</v>
      </c>
      <c r="I60" s="14">
        <f t="shared" si="8"/>
        <v>1.3500311979441904E-13</v>
      </c>
    </row>
    <row r="61" spans="2:9">
      <c r="B61" s="6">
        <f t="shared" si="2"/>
        <v>-3.1545230086952074</v>
      </c>
      <c r="C61" s="6">
        <f t="shared" si="3"/>
        <v>-3.1545230086952003</v>
      </c>
      <c r="D61" s="6">
        <f t="shared" si="4"/>
        <v>-3.1545230086952039</v>
      </c>
      <c r="F61" s="6">
        <f t="shared" si="5"/>
        <v>-1.4210854715202004E-14</v>
      </c>
      <c r="G61" s="6">
        <f t="shared" si="6"/>
        <v>1.3500311979441904E-13</v>
      </c>
      <c r="H61" s="12">
        <f t="shared" si="7"/>
        <v>5.6843418860808015E-14</v>
      </c>
      <c r="I61" s="14">
        <f t="shared" si="8"/>
        <v>5.6843418860808015E-14</v>
      </c>
    </row>
    <row r="62" spans="2:9">
      <c r="B62" s="6">
        <f t="shared" si="2"/>
        <v>-3.1545230086952074</v>
      </c>
      <c r="C62" s="6">
        <f t="shared" si="3"/>
        <v>-3.1545230086952039</v>
      </c>
      <c r="D62" s="6">
        <f t="shared" si="4"/>
        <v>-3.1545230086952056</v>
      </c>
      <c r="F62" s="6">
        <f t="shared" si="5"/>
        <v>-1.4210854715202004E-14</v>
      </c>
      <c r="G62" s="6">
        <f t="shared" si="6"/>
        <v>5.6843418860808015E-14</v>
      </c>
      <c r="H62" s="12">
        <f t="shared" si="7"/>
        <v>2.4868995751603507E-14</v>
      </c>
      <c r="I62" s="14">
        <f t="shared" si="8"/>
        <v>2.4868995751603507E-14</v>
      </c>
    </row>
    <row r="63" spans="2:9">
      <c r="B63" s="6">
        <f t="shared" si="2"/>
        <v>-3.1545230086952074</v>
      </c>
      <c r="C63" s="6">
        <f t="shared" si="3"/>
        <v>-3.1545230086952056</v>
      </c>
      <c r="D63" s="6">
        <f t="shared" si="4"/>
        <v>-3.1545230086952065</v>
      </c>
      <c r="F63" s="6">
        <f t="shared" si="5"/>
        <v>-1.4210854715202004E-14</v>
      </c>
      <c r="G63" s="6">
        <f t="shared" si="6"/>
        <v>2.4868995751603507E-14</v>
      </c>
      <c r="H63" s="12">
        <f t="shared" si="7"/>
        <v>7.1054273576010019E-15</v>
      </c>
      <c r="I63" s="14">
        <f t="shared" si="8"/>
        <v>7.1054273576010019E-15</v>
      </c>
    </row>
    <row r="64" spans="2:9">
      <c r="B64" s="6">
        <f t="shared" si="2"/>
        <v>-3.1545230086952074</v>
      </c>
      <c r="C64" s="6">
        <f t="shared" si="3"/>
        <v>-3.1545230086952065</v>
      </c>
      <c r="D64" s="6">
        <f t="shared" si="4"/>
        <v>-3.154523008695207</v>
      </c>
      <c r="F64" s="6">
        <f t="shared" si="5"/>
        <v>-1.4210854715202004E-14</v>
      </c>
      <c r="G64" s="6">
        <f t="shared" si="6"/>
        <v>7.1054273576010019E-15</v>
      </c>
      <c r="H64" s="12">
        <f t="shared" si="7"/>
        <v>-7.1054273576010019E-15</v>
      </c>
      <c r="I64" s="14">
        <f t="shared" si="8"/>
        <v>7.1054273576010019E-15</v>
      </c>
    </row>
    <row r="65" spans="2:9">
      <c r="B65" s="6">
        <f t="shared" si="2"/>
        <v>-3.154523008695207</v>
      </c>
      <c r="C65" s="6">
        <f t="shared" si="3"/>
        <v>-3.1545230086952065</v>
      </c>
      <c r="D65" s="6">
        <f t="shared" si="4"/>
        <v>-3.1545230086952065</v>
      </c>
      <c r="F65" s="6">
        <f t="shared" si="5"/>
        <v>-7.1054273576010019E-15</v>
      </c>
      <c r="G65" s="6">
        <f t="shared" si="6"/>
        <v>7.1054273576010019E-15</v>
      </c>
      <c r="H65" s="12">
        <f t="shared" si="7"/>
        <v>7.1054273576010019E-15</v>
      </c>
      <c r="I65" s="14">
        <f t="shared" si="8"/>
        <v>7.1054273576010019E-15</v>
      </c>
    </row>
    <row r="66" spans="2:9">
      <c r="B66" s="6">
        <f t="shared" si="2"/>
        <v>-3.154523008695207</v>
      </c>
      <c r="C66" s="6">
        <f t="shared" si="3"/>
        <v>-3.1545230086952065</v>
      </c>
      <c r="D66" s="6">
        <f t="shared" si="4"/>
        <v>-3.1545230086952065</v>
      </c>
      <c r="F66" s="6">
        <f t="shared" si="5"/>
        <v>-7.1054273576010019E-15</v>
      </c>
      <c r="G66" s="6">
        <f t="shared" si="6"/>
        <v>7.1054273576010019E-15</v>
      </c>
      <c r="H66" s="12">
        <f t="shared" si="7"/>
        <v>7.1054273576010019E-15</v>
      </c>
      <c r="I66" s="14">
        <f t="shared" si="8"/>
        <v>7.1054273576010019E-15</v>
      </c>
    </row>
    <row r="67" spans="2:9">
      <c r="B67" s="6">
        <f t="shared" si="2"/>
        <v>-3.154523008695207</v>
      </c>
      <c r="C67" s="6">
        <f t="shared" si="3"/>
        <v>-3.1545230086952065</v>
      </c>
      <c r="D67" s="6">
        <f t="shared" si="4"/>
        <v>-3.1545230086952065</v>
      </c>
      <c r="F67" s="6">
        <f t="shared" si="5"/>
        <v>-7.1054273576010019E-15</v>
      </c>
      <c r="G67" s="6">
        <f t="shared" si="6"/>
        <v>7.1054273576010019E-15</v>
      </c>
      <c r="H67" s="12">
        <f t="shared" si="7"/>
        <v>7.1054273576010019E-15</v>
      </c>
      <c r="I67" s="14">
        <f t="shared" si="8"/>
        <v>7.1054273576010019E-15</v>
      </c>
    </row>
    <row r="68" spans="2:9">
      <c r="B68" s="6">
        <f t="shared" si="2"/>
        <v>-3.154523008695207</v>
      </c>
      <c r="C68" s="6">
        <f t="shared" si="3"/>
        <v>-3.1545230086952065</v>
      </c>
      <c r="D68" s="6">
        <f t="shared" si="4"/>
        <v>-3.1545230086952065</v>
      </c>
      <c r="F68" s="6">
        <f t="shared" si="5"/>
        <v>-7.1054273576010019E-15</v>
      </c>
      <c r="G68" s="6">
        <f t="shared" si="6"/>
        <v>7.1054273576010019E-15</v>
      </c>
      <c r="H68" s="12">
        <f t="shared" si="7"/>
        <v>7.1054273576010019E-15</v>
      </c>
      <c r="I68" s="14">
        <f t="shared" si="8"/>
        <v>7.1054273576010019E-15</v>
      </c>
    </row>
    <row r="69" spans="2:9">
      <c r="B69" s="6">
        <f t="shared" si="2"/>
        <v>-3.154523008695207</v>
      </c>
      <c r="C69" s="6">
        <f t="shared" si="3"/>
        <v>-3.1545230086952065</v>
      </c>
      <c r="D69" s="6">
        <f t="shared" si="4"/>
        <v>-3.1545230086952065</v>
      </c>
      <c r="F69" s="6">
        <f t="shared" si="5"/>
        <v>-7.1054273576010019E-15</v>
      </c>
      <c r="G69" s="6">
        <f t="shared" si="6"/>
        <v>7.1054273576010019E-15</v>
      </c>
      <c r="H69" s="12">
        <f t="shared" si="7"/>
        <v>7.1054273576010019E-15</v>
      </c>
      <c r="I69" s="14">
        <f t="shared" si="8"/>
        <v>7.1054273576010019E-15</v>
      </c>
    </row>
    <row r="70" spans="2:9">
      <c r="B70" s="6">
        <f t="shared" si="2"/>
        <v>-3.154523008695207</v>
      </c>
      <c r="C70" s="6">
        <f t="shared" si="3"/>
        <v>-3.1545230086952065</v>
      </c>
      <c r="D70" s="6">
        <f t="shared" si="4"/>
        <v>-3.1545230086952065</v>
      </c>
      <c r="F70" s="6">
        <f t="shared" si="5"/>
        <v>-7.1054273576010019E-15</v>
      </c>
      <c r="G70" s="6">
        <f t="shared" si="6"/>
        <v>7.1054273576010019E-15</v>
      </c>
      <c r="H70" s="12">
        <f t="shared" si="7"/>
        <v>7.1054273576010019E-15</v>
      </c>
      <c r="I70" s="14">
        <f t="shared" si="8"/>
        <v>7.1054273576010019E-15</v>
      </c>
    </row>
    <row r="71" spans="2:9">
      <c r="B71" s="6">
        <f t="shared" si="2"/>
        <v>-3.154523008695207</v>
      </c>
      <c r="C71" s="6">
        <f t="shared" si="3"/>
        <v>-3.1545230086952065</v>
      </c>
      <c r="D71" s="6">
        <f t="shared" si="4"/>
        <v>-3.1545230086952065</v>
      </c>
      <c r="F71" s="6">
        <f t="shared" si="5"/>
        <v>-7.1054273576010019E-15</v>
      </c>
      <c r="G71" s="6">
        <f t="shared" si="6"/>
        <v>7.1054273576010019E-15</v>
      </c>
      <c r="H71" s="12">
        <f t="shared" si="7"/>
        <v>7.1054273576010019E-15</v>
      </c>
      <c r="I71" s="14">
        <f t="shared" si="8"/>
        <v>7.1054273576010019E-15</v>
      </c>
    </row>
    <row r="72" spans="2:9">
      <c r="B72" s="6">
        <f t="shared" si="2"/>
        <v>-3.154523008695207</v>
      </c>
      <c r="C72" s="6">
        <f t="shared" si="3"/>
        <v>-3.1545230086952065</v>
      </c>
      <c r="D72" s="6">
        <f t="shared" si="4"/>
        <v>-3.1545230086952065</v>
      </c>
      <c r="F72" s="6">
        <f t="shared" si="5"/>
        <v>-7.1054273576010019E-15</v>
      </c>
      <c r="G72" s="6">
        <f t="shared" si="6"/>
        <v>7.1054273576010019E-15</v>
      </c>
      <c r="H72" s="12">
        <f t="shared" si="7"/>
        <v>7.1054273576010019E-15</v>
      </c>
      <c r="I72" s="14">
        <f t="shared" si="8"/>
        <v>7.1054273576010019E-15</v>
      </c>
    </row>
    <row r="73" spans="2:9">
      <c r="B73" s="6">
        <f t="shared" si="2"/>
        <v>-3.154523008695207</v>
      </c>
      <c r="C73" s="6">
        <f t="shared" si="3"/>
        <v>-3.1545230086952065</v>
      </c>
      <c r="D73" s="6">
        <f t="shared" si="4"/>
        <v>-3.1545230086952065</v>
      </c>
      <c r="F73" s="6">
        <f t="shared" si="5"/>
        <v>-7.1054273576010019E-15</v>
      </c>
      <c r="G73" s="6">
        <f t="shared" si="6"/>
        <v>7.1054273576010019E-15</v>
      </c>
      <c r="H73" s="12">
        <f t="shared" si="7"/>
        <v>7.1054273576010019E-15</v>
      </c>
      <c r="I73" s="14">
        <f t="shared" si="8"/>
        <v>7.1054273576010019E-15</v>
      </c>
    </row>
    <row r="74" spans="2:9">
      <c r="B74" s="6">
        <f t="shared" si="2"/>
        <v>-3.154523008695207</v>
      </c>
      <c r="C74" s="6">
        <f t="shared" si="3"/>
        <v>-3.1545230086952065</v>
      </c>
      <c r="D74" s="6">
        <f t="shared" si="4"/>
        <v>-3.1545230086952065</v>
      </c>
      <c r="F74" s="6">
        <f t="shared" si="5"/>
        <v>-7.1054273576010019E-15</v>
      </c>
      <c r="G74" s="6">
        <f t="shared" si="6"/>
        <v>7.1054273576010019E-15</v>
      </c>
      <c r="H74" s="12">
        <f t="shared" si="7"/>
        <v>7.1054273576010019E-15</v>
      </c>
      <c r="I74" s="14">
        <f t="shared" si="8"/>
        <v>7.1054273576010019E-15</v>
      </c>
    </row>
    <row r="75" spans="2:9">
      <c r="B75" s="6">
        <f t="shared" si="2"/>
        <v>-3.154523008695207</v>
      </c>
      <c r="C75" s="6">
        <f t="shared" si="3"/>
        <v>-3.1545230086952065</v>
      </c>
      <c r="D75" s="6">
        <f t="shared" si="4"/>
        <v>-3.1545230086952065</v>
      </c>
      <c r="F75" s="6">
        <f t="shared" si="5"/>
        <v>-7.1054273576010019E-15</v>
      </c>
      <c r="G75" s="6">
        <f t="shared" si="6"/>
        <v>7.1054273576010019E-15</v>
      </c>
      <c r="H75" s="12">
        <f t="shared" si="7"/>
        <v>7.1054273576010019E-15</v>
      </c>
      <c r="I75" s="14">
        <f t="shared" si="8"/>
        <v>7.1054273576010019E-15</v>
      </c>
    </row>
    <row r="76" spans="2:9">
      <c r="B76" s="6">
        <f t="shared" si="2"/>
        <v>-3.154523008695207</v>
      </c>
      <c r="C76" s="6">
        <f t="shared" si="3"/>
        <v>-3.1545230086952065</v>
      </c>
      <c r="D76" s="6">
        <f t="shared" si="4"/>
        <v>-3.1545230086952065</v>
      </c>
      <c r="F76" s="6">
        <f t="shared" si="5"/>
        <v>-7.1054273576010019E-15</v>
      </c>
      <c r="G76" s="6">
        <f t="shared" si="6"/>
        <v>7.1054273576010019E-15</v>
      </c>
      <c r="H76" s="12">
        <f t="shared" si="7"/>
        <v>7.1054273576010019E-15</v>
      </c>
      <c r="I76" s="14">
        <f t="shared" si="8"/>
        <v>7.1054273576010019E-15</v>
      </c>
    </row>
    <row r="77" spans="2:9">
      <c r="B77" s="6">
        <f t="shared" si="2"/>
        <v>-3.154523008695207</v>
      </c>
      <c r="C77" s="6">
        <f t="shared" si="3"/>
        <v>-3.1545230086952065</v>
      </c>
      <c r="D77" s="6">
        <f t="shared" si="4"/>
        <v>-3.1545230086952065</v>
      </c>
      <c r="F77" s="6">
        <f t="shared" si="5"/>
        <v>-7.1054273576010019E-15</v>
      </c>
      <c r="G77" s="6">
        <f t="shared" si="6"/>
        <v>7.1054273576010019E-15</v>
      </c>
      <c r="H77" s="12">
        <f t="shared" si="7"/>
        <v>7.1054273576010019E-15</v>
      </c>
      <c r="I77" s="14">
        <f t="shared" si="8"/>
        <v>7.1054273576010019E-15</v>
      </c>
    </row>
    <row r="78" spans="2:9">
      <c r="B78" s="6">
        <f t="shared" si="2"/>
        <v>-3.154523008695207</v>
      </c>
      <c r="C78" s="6">
        <f t="shared" si="3"/>
        <v>-3.1545230086952065</v>
      </c>
      <c r="D78" s="6">
        <f t="shared" si="4"/>
        <v>-3.1545230086952065</v>
      </c>
      <c r="F78" s="6">
        <f t="shared" si="5"/>
        <v>-7.1054273576010019E-15</v>
      </c>
      <c r="G78" s="6">
        <f t="shared" si="6"/>
        <v>7.1054273576010019E-15</v>
      </c>
      <c r="H78" s="12">
        <f t="shared" si="7"/>
        <v>7.1054273576010019E-15</v>
      </c>
      <c r="I78" s="14">
        <f t="shared" si="8"/>
        <v>7.1054273576010019E-15</v>
      </c>
    </row>
    <row r="79" spans="2:9">
      <c r="B79" s="6">
        <f t="shared" si="2"/>
        <v>-3.154523008695207</v>
      </c>
      <c r="C79" s="6">
        <f t="shared" si="3"/>
        <v>-3.1545230086952065</v>
      </c>
      <c r="D79" s="6">
        <f t="shared" si="4"/>
        <v>-3.1545230086952065</v>
      </c>
      <c r="F79" s="6">
        <f t="shared" si="5"/>
        <v>-7.1054273576010019E-15</v>
      </c>
      <c r="G79" s="6">
        <f t="shared" si="6"/>
        <v>7.1054273576010019E-15</v>
      </c>
      <c r="H79" s="12">
        <f t="shared" si="7"/>
        <v>7.1054273576010019E-15</v>
      </c>
      <c r="I79" s="14">
        <f t="shared" si="8"/>
        <v>7.1054273576010019E-15</v>
      </c>
    </row>
    <row r="80" spans="2:9">
      <c r="B80" s="6">
        <f t="shared" ref="B80:B90" si="9">IF(F79*H79&gt;0,D79,B79)</f>
        <v>-3.154523008695207</v>
      </c>
      <c r="C80" s="6">
        <f t="shared" ref="C80:C90" si="10">IF(G79*H79&gt;0,D79,C79)</f>
        <v>-3.1545230086952065</v>
      </c>
      <c r="D80" s="6">
        <f t="shared" ref="D80:D90" si="11">AVERAGE(B80,C80)</f>
        <v>-3.1545230086952065</v>
      </c>
      <c r="F80" s="6">
        <f t="shared" ref="F80:F90" si="12">(B80^3)-9*B80+3</f>
        <v>-7.1054273576010019E-15</v>
      </c>
      <c r="G80" s="6">
        <f t="shared" ref="G80:G90" si="13">(C80^3)-9*C80+3</f>
        <v>7.1054273576010019E-15</v>
      </c>
      <c r="H80" s="12">
        <f t="shared" ref="H80:H90" si="14">(D80^3)-9*D80+3</f>
        <v>7.1054273576010019E-15</v>
      </c>
      <c r="I80" s="14">
        <f t="shared" ref="I80:I96" si="15">ABS(0-H80)</f>
        <v>7.1054273576010019E-15</v>
      </c>
    </row>
    <row r="81" spans="2:9">
      <c r="B81" s="6">
        <f t="shared" si="9"/>
        <v>-3.154523008695207</v>
      </c>
      <c r="C81" s="6">
        <f t="shared" si="10"/>
        <v>-3.1545230086952065</v>
      </c>
      <c r="D81" s="6">
        <f t="shared" si="11"/>
        <v>-3.1545230086952065</v>
      </c>
      <c r="F81" s="6">
        <f t="shared" si="12"/>
        <v>-7.1054273576010019E-15</v>
      </c>
      <c r="G81" s="6">
        <f t="shared" si="13"/>
        <v>7.1054273576010019E-15</v>
      </c>
      <c r="H81" s="12">
        <f t="shared" si="14"/>
        <v>7.1054273576010019E-15</v>
      </c>
      <c r="I81" s="14">
        <f t="shared" si="15"/>
        <v>7.1054273576010019E-15</v>
      </c>
    </row>
    <row r="82" spans="2:9">
      <c r="B82" s="6">
        <f t="shared" si="9"/>
        <v>-3.154523008695207</v>
      </c>
      <c r="C82" s="6">
        <f t="shared" si="10"/>
        <v>-3.1545230086952065</v>
      </c>
      <c r="D82" s="6">
        <f t="shared" si="11"/>
        <v>-3.1545230086952065</v>
      </c>
      <c r="F82" s="6">
        <f t="shared" si="12"/>
        <v>-7.1054273576010019E-15</v>
      </c>
      <c r="G82" s="6">
        <f t="shared" si="13"/>
        <v>7.1054273576010019E-15</v>
      </c>
      <c r="H82" s="12">
        <f t="shared" si="14"/>
        <v>7.1054273576010019E-15</v>
      </c>
      <c r="I82" s="14">
        <f t="shared" si="15"/>
        <v>7.1054273576010019E-15</v>
      </c>
    </row>
    <row r="83" spans="2:9">
      <c r="B83" s="6">
        <f t="shared" si="9"/>
        <v>-3.154523008695207</v>
      </c>
      <c r="C83" s="6">
        <f t="shared" si="10"/>
        <v>-3.1545230086952065</v>
      </c>
      <c r="D83" s="6">
        <f t="shared" si="11"/>
        <v>-3.1545230086952065</v>
      </c>
      <c r="F83" s="6">
        <f t="shared" si="12"/>
        <v>-7.1054273576010019E-15</v>
      </c>
      <c r="G83" s="6">
        <f t="shared" si="13"/>
        <v>7.1054273576010019E-15</v>
      </c>
      <c r="H83" s="12">
        <f t="shared" si="14"/>
        <v>7.1054273576010019E-15</v>
      </c>
      <c r="I83" s="14">
        <f t="shared" si="15"/>
        <v>7.1054273576010019E-15</v>
      </c>
    </row>
    <row r="84" spans="2:9">
      <c r="B84" s="6">
        <f t="shared" si="9"/>
        <v>-3.154523008695207</v>
      </c>
      <c r="C84" s="6">
        <f t="shared" si="10"/>
        <v>-3.1545230086952065</v>
      </c>
      <c r="D84" s="6">
        <f t="shared" si="11"/>
        <v>-3.1545230086952065</v>
      </c>
      <c r="F84" s="6">
        <f t="shared" si="12"/>
        <v>-7.1054273576010019E-15</v>
      </c>
      <c r="G84" s="6">
        <f t="shared" si="13"/>
        <v>7.1054273576010019E-15</v>
      </c>
      <c r="H84" s="12">
        <f t="shared" si="14"/>
        <v>7.1054273576010019E-15</v>
      </c>
      <c r="I84" s="14">
        <f t="shared" si="15"/>
        <v>7.1054273576010019E-15</v>
      </c>
    </row>
    <row r="85" spans="2:9">
      <c r="B85" s="6">
        <f t="shared" si="9"/>
        <v>-3.154523008695207</v>
      </c>
      <c r="C85" s="6">
        <f t="shared" si="10"/>
        <v>-3.1545230086952065</v>
      </c>
      <c r="D85" s="6">
        <f t="shared" si="11"/>
        <v>-3.1545230086952065</v>
      </c>
      <c r="F85" s="6">
        <f t="shared" si="12"/>
        <v>-7.1054273576010019E-15</v>
      </c>
      <c r="G85" s="6">
        <f t="shared" si="13"/>
        <v>7.1054273576010019E-15</v>
      </c>
      <c r="H85" s="12">
        <f t="shared" si="14"/>
        <v>7.1054273576010019E-15</v>
      </c>
      <c r="I85" s="14">
        <f t="shared" si="15"/>
        <v>7.1054273576010019E-15</v>
      </c>
    </row>
    <row r="86" spans="2:9">
      <c r="B86" s="6">
        <f t="shared" si="9"/>
        <v>-3.154523008695207</v>
      </c>
      <c r="C86" s="6">
        <f t="shared" si="10"/>
        <v>-3.1545230086952065</v>
      </c>
      <c r="D86" s="6">
        <f t="shared" si="11"/>
        <v>-3.1545230086952065</v>
      </c>
      <c r="F86" s="6">
        <f t="shared" si="12"/>
        <v>-7.1054273576010019E-15</v>
      </c>
      <c r="G86" s="6">
        <f t="shared" si="13"/>
        <v>7.1054273576010019E-15</v>
      </c>
      <c r="H86" s="12">
        <f t="shared" si="14"/>
        <v>7.1054273576010019E-15</v>
      </c>
      <c r="I86" s="14">
        <f t="shared" si="15"/>
        <v>7.1054273576010019E-15</v>
      </c>
    </row>
    <row r="87" spans="2:9">
      <c r="B87" s="6">
        <f t="shared" si="9"/>
        <v>-3.154523008695207</v>
      </c>
      <c r="C87" s="6">
        <f t="shared" si="10"/>
        <v>-3.1545230086952065</v>
      </c>
      <c r="D87" s="6">
        <f t="shared" si="11"/>
        <v>-3.1545230086952065</v>
      </c>
      <c r="F87" s="6">
        <f t="shared" si="12"/>
        <v>-7.1054273576010019E-15</v>
      </c>
      <c r="G87" s="6">
        <f t="shared" si="13"/>
        <v>7.1054273576010019E-15</v>
      </c>
      <c r="H87" s="12">
        <f t="shared" si="14"/>
        <v>7.1054273576010019E-15</v>
      </c>
      <c r="I87" s="14">
        <f t="shared" si="15"/>
        <v>7.1054273576010019E-15</v>
      </c>
    </row>
    <row r="88" spans="2:9">
      <c r="B88" s="6">
        <f t="shared" si="9"/>
        <v>-3.154523008695207</v>
      </c>
      <c r="C88" s="6">
        <f t="shared" si="10"/>
        <v>-3.1545230086952065</v>
      </c>
      <c r="D88" s="6">
        <f t="shared" si="11"/>
        <v>-3.1545230086952065</v>
      </c>
      <c r="F88" s="6">
        <f t="shared" si="12"/>
        <v>-7.1054273576010019E-15</v>
      </c>
      <c r="G88" s="6">
        <f t="shared" si="13"/>
        <v>7.1054273576010019E-15</v>
      </c>
      <c r="H88" s="12">
        <f t="shared" si="14"/>
        <v>7.1054273576010019E-15</v>
      </c>
      <c r="I88" s="14">
        <f t="shared" si="15"/>
        <v>7.1054273576010019E-15</v>
      </c>
    </row>
    <row r="89" spans="2:9">
      <c r="B89" s="6">
        <f t="shared" si="9"/>
        <v>-3.154523008695207</v>
      </c>
      <c r="C89" s="6">
        <f t="shared" si="10"/>
        <v>-3.1545230086952065</v>
      </c>
      <c r="D89" s="6">
        <f t="shared" si="11"/>
        <v>-3.1545230086952065</v>
      </c>
      <c r="F89" s="6">
        <f t="shared" si="12"/>
        <v>-7.1054273576010019E-15</v>
      </c>
      <c r="G89" s="6">
        <f t="shared" si="13"/>
        <v>7.1054273576010019E-15</v>
      </c>
      <c r="H89" s="12">
        <f t="shared" si="14"/>
        <v>7.1054273576010019E-15</v>
      </c>
      <c r="I89" s="14">
        <f t="shared" si="15"/>
        <v>7.1054273576010019E-15</v>
      </c>
    </row>
    <row r="90" spans="2:9">
      <c r="B90" s="6">
        <f t="shared" si="9"/>
        <v>-3.154523008695207</v>
      </c>
      <c r="C90" s="6">
        <f t="shared" si="10"/>
        <v>-3.1545230086952065</v>
      </c>
      <c r="D90" s="6">
        <f t="shared" si="11"/>
        <v>-3.1545230086952065</v>
      </c>
      <c r="F90" s="6">
        <f t="shared" si="12"/>
        <v>-7.1054273576010019E-15</v>
      </c>
      <c r="G90" s="6">
        <f t="shared" si="13"/>
        <v>7.1054273576010019E-15</v>
      </c>
      <c r="H90" s="12">
        <f t="shared" si="14"/>
        <v>7.1054273576010019E-15</v>
      </c>
      <c r="I90" s="14">
        <f t="shared" si="15"/>
        <v>7.1054273576010019E-15</v>
      </c>
    </row>
    <row r="91" spans="2:9">
      <c r="B91" s="6">
        <f>IF(F90*H90&gt;0,D90,B90)</f>
        <v>-3.154523008695207</v>
      </c>
      <c r="C91" s="6">
        <f>IF(G90*H90&gt;0,D90,C90)</f>
        <v>-3.1545230086952065</v>
      </c>
      <c r="D91" s="6">
        <f>AVERAGE(B91,C91)</f>
        <v>-3.1545230086952065</v>
      </c>
      <c r="F91" s="6">
        <f>(B91^3)-9*B91+3</f>
        <v>-7.1054273576010019E-15</v>
      </c>
      <c r="G91" s="6">
        <f>(C91^3)-9*C91+3</f>
        <v>7.1054273576010019E-15</v>
      </c>
      <c r="H91" s="12">
        <f>(D91^3)-9*D91+3</f>
        <v>7.1054273576010019E-15</v>
      </c>
      <c r="I91" s="14">
        <f t="shared" si="15"/>
        <v>7.1054273576010019E-15</v>
      </c>
    </row>
    <row r="92" spans="2:9">
      <c r="B92" s="6">
        <f t="shared" ref="B92:B96" si="16">IF(F91*H91&gt;0,D91,B91)</f>
        <v>-3.154523008695207</v>
      </c>
      <c r="C92" s="6">
        <f t="shared" ref="C92:C96" si="17">IF(G91*H91&gt;0,D91,C91)</f>
        <v>-3.1545230086952065</v>
      </c>
      <c r="D92" s="6">
        <f t="shared" ref="D92:D96" si="18">AVERAGE(B92,C92)</f>
        <v>-3.1545230086952065</v>
      </c>
      <c r="F92" s="6">
        <f t="shared" ref="F92:F96" si="19">(B92^3)-9*B92+3</f>
        <v>-7.1054273576010019E-15</v>
      </c>
      <c r="G92" s="6">
        <f t="shared" ref="G92:G96" si="20">(C92^3)-9*C92+3</f>
        <v>7.1054273576010019E-15</v>
      </c>
      <c r="H92" s="12">
        <f t="shared" ref="H92:H96" si="21">(D92^3)-9*D92+3</f>
        <v>7.1054273576010019E-15</v>
      </c>
      <c r="I92" s="14">
        <f t="shared" si="15"/>
        <v>7.1054273576010019E-15</v>
      </c>
    </row>
    <row r="93" spans="2:9">
      <c r="B93" s="6">
        <f t="shared" si="16"/>
        <v>-3.154523008695207</v>
      </c>
      <c r="C93" s="6">
        <f t="shared" si="17"/>
        <v>-3.1545230086952065</v>
      </c>
      <c r="D93" s="6">
        <f t="shared" si="18"/>
        <v>-3.1545230086952065</v>
      </c>
      <c r="F93" s="6">
        <f t="shared" si="19"/>
        <v>-7.1054273576010019E-15</v>
      </c>
      <c r="G93" s="6">
        <f t="shared" si="20"/>
        <v>7.1054273576010019E-15</v>
      </c>
      <c r="H93" s="12">
        <f t="shared" si="21"/>
        <v>7.1054273576010019E-15</v>
      </c>
      <c r="I93" s="14">
        <f t="shared" si="15"/>
        <v>7.1054273576010019E-15</v>
      </c>
    </row>
    <row r="94" spans="2:9">
      <c r="B94" s="6">
        <f t="shared" si="16"/>
        <v>-3.154523008695207</v>
      </c>
      <c r="C94" s="6">
        <f t="shared" si="17"/>
        <v>-3.1545230086952065</v>
      </c>
      <c r="D94" s="6">
        <f t="shared" si="18"/>
        <v>-3.1545230086952065</v>
      </c>
      <c r="F94" s="6">
        <f t="shared" si="19"/>
        <v>-7.1054273576010019E-15</v>
      </c>
      <c r="G94" s="6">
        <f t="shared" si="20"/>
        <v>7.1054273576010019E-15</v>
      </c>
      <c r="H94" s="12">
        <f t="shared" si="21"/>
        <v>7.1054273576010019E-15</v>
      </c>
      <c r="I94" s="14">
        <f t="shared" si="15"/>
        <v>7.1054273576010019E-15</v>
      </c>
    </row>
    <row r="95" spans="2:9">
      <c r="B95" s="6">
        <f t="shared" si="16"/>
        <v>-3.154523008695207</v>
      </c>
      <c r="C95" s="6">
        <f t="shared" si="17"/>
        <v>-3.1545230086952065</v>
      </c>
      <c r="D95" s="6">
        <f t="shared" si="18"/>
        <v>-3.1545230086952065</v>
      </c>
      <c r="F95" s="6">
        <f t="shared" si="19"/>
        <v>-7.1054273576010019E-15</v>
      </c>
      <c r="G95" s="6">
        <f t="shared" si="20"/>
        <v>7.1054273576010019E-15</v>
      </c>
      <c r="H95" s="12">
        <f t="shared" si="21"/>
        <v>7.1054273576010019E-15</v>
      </c>
      <c r="I95" s="14">
        <f t="shared" si="15"/>
        <v>7.1054273576010019E-15</v>
      </c>
    </row>
    <row r="96" spans="2:9">
      <c r="B96" s="6">
        <f t="shared" si="16"/>
        <v>-3.154523008695207</v>
      </c>
      <c r="C96" s="6">
        <f t="shared" si="17"/>
        <v>-3.1545230086952065</v>
      </c>
      <c r="D96" s="6">
        <f t="shared" si="18"/>
        <v>-3.1545230086952065</v>
      </c>
      <c r="F96" s="6">
        <f t="shared" si="19"/>
        <v>-7.1054273576010019E-15</v>
      </c>
      <c r="G96" s="6">
        <f t="shared" si="20"/>
        <v>7.1054273576010019E-15</v>
      </c>
      <c r="H96" s="12">
        <f t="shared" si="21"/>
        <v>7.1054273576010019E-15</v>
      </c>
      <c r="I96" s="14">
        <f t="shared" si="15"/>
        <v>7.1054273576010019E-15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EC5D-6047-4500-AAE2-1A2E7EA4A455}">
  <dimension ref="A1:K24"/>
  <sheetViews>
    <sheetView topLeftCell="A3" workbookViewId="0">
      <selection activeCell="F26" sqref="F26"/>
    </sheetView>
  </sheetViews>
  <sheetFormatPr defaultRowHeight="15"/>
  <cols>
    <col min="2" max="4" width="12.5703125" bestFit="1" customWidth="1"/>
    <col min="5" max="5" width="13.42578125" customWidth="1"/>
    <col min="6" max="6" width="12.5703125" bestFit="1" customWidth="1"/>
    <col min="7" max="9" width="12.85546875" bestFit="1" customWidth="1"/>
    <col min="10" max="10" width="13.85546875" customWidth="1"/>
    <col min="11" max="11" width="18.140625" customWidth="1"/>
  </cols>
  <sheetData>
    <row r="1" spans="1:11" ht="31.5">
      <c r="B1" s="33" t="s">
        <v>0</v>
      </c>
      <c r="C1" s="34"/>
      <c r="D1" s="35"/>
    </row>
    <row r="2" spans="1:11">
      <c r="A2" s="2">
        <v>-5</v>
      </c>
      <c r="B2" s="1">
        <v>-4</v>
      </c>
      <c r="C2" s="4">
        <v>-3</v>
      </c>
      <c r="D2" s="1">
        <v>-2</v>
      </c>
      <c r="E2" s="4">
        <v>-1</v>
      </c>
      <c r="F2" s="1">
        <v>0</v>
      </c>
      <c r="G2" s="4">
        <v>1</v>
      </c>
      <c r="H2" s="1">
        <v>2</v>
      </c>
      <c r="I2" s="4">
        <v>3</v>
      </c>
      <c r="J2" s="1">
        <v>4</v>
      </c>
      <c r="K2" s="5">
        <v>5</v>
      </c>
    </row>
    <row r="3" spans="1:11">
      <c r="A3" s="3">
        <f>(A2^3)-(9*A2)+3</f>
        <v>-77</v>
      </c>
      <c r="B3" s="3">
        <f t="shared" ref="B3:K3" si="0">(B2^3)-(9*B2)+3</f>
        <v>-25</v>
      </c>
      <c r="C3" s="3">
        <f t="shared" si="0"/>
        <v>3</v>
      </c>
      <c r="D3" s="3">
        <f t="shared" si="0"/>
        <v>13</v>
      </c>
      <c r="E3" s="3">
        <f t="shared" si="0"/>
        <v>11</v>
      </c>
      <c r="F3" s="3">
        <f t="shared" si="0"/>
        <v>3</v>
      </c>
      <c r="G3" s="3">
        <f t="shared" si="0"/>
        <v>-5</v>
      </c>
      <c r="H3" s="3">
        <f t="shared" si="0"/>
        <v>-7</v>
      </c>
      <c r="I3" s="3">
        <f t="shared" si="0"/>
        <v>3</v>
      </c>
      <c r="J3" s="3">
        <f t="shared" si="0"/>
        <v>31</v>
      </c>
      <c r="K3" s="3">
        <f t="shared" si="0"/>
        <v>83</v>
      </c>
    </row>
    <row r="5" spans="1:11">
      <c r="B5" s="6" t="s">
        <v>4</v>
      </c>
      <c r="C5" s="6" t="s">
        <v>5</v>
      </c>
      <c r="E5" s="6" t="s">
        <v>6</v>
      </c>
      <c r="F5" s="6" t="s">
        <v>7</v>
      </c>
      <c r="H5" s="6" t="s">
        <v>6</v>
      </c>
      <c r="I5" s="6" t="s">
        <v>7</v>
      </c>
    </row>
    <row r="6" spans="1:11">
      <c r="B6" s="6" t="s">
        <v>9</v>
      </c>
      <c r="C6" s="6" t="s">
        <v>10</v>
      </c>
      <c r="E6" s="6" t="s">
        <v>11</v>
      </c>
      <c r="F6" s="6" t="s">
        <v>12</v>
      </c>
      <c r="H6" s="6" t="s">
        <v>13</v>
      </c>
      <c r="I6" s="6" t="s">
        <v>14</v>
      </c>
    </row>
    <row r="7" spans="1:11">
      <c r="B7" s="7" t="s">
        <v>16</v>
      </c>
      <c r="C7" s="8">
        <f>B3*C3</f>
        <v>-75</v>
      </c>
      <c r="E7" s="7" t="s">
        <v>16</v>
      </c>
      <c r="F7" s="8">
        <f>A3*K3</f>
        <v>-6391</v>
      </c>
      <c r="H7" s="7" t="s">
        <v>16</v>
      </c>
      <c r="I7" s="8">
        <f>A3*G3</f>
        <v>385</v>
      </c>
    </row>
    <row r="9" spans="1:11">
      <c r="B9" s="6" t="s">
        <v>6</v>
      </c>
      <c r="C9" s="6" t="s">
        <v>7</v>
      </c>
      <c r="E9" s="6" t="s">
        <v>20</v>
      </c>
      <c r="F9" s="6" t="s">
        <v>21</v>
      </c>
    </row>
    <row r="10" spans="1:11">
      <c r="B10" s="6" t="s">
        <v>22</v>
      </c>
      <c r="C10" s="6" t="s">
        <v>23</v>
      </c>
      <c r="E10" s="6" t="s">
        <v>24</v>
      </c>
      <c r="F10" s="6" t="s">
        <v>25</v>
      </c>
    </row>
    <row r="11" spans="1:11">
      <c r="B11" s="7" t="s">
        <v>16</v>
      </c>
      <c r="C11" s="8">
        <f>A3*B3</f>
        <v>1925</v>
      </c>
      <c r="E11" s="7" t="s">
        <v>16</v>
      </c>
      <c r="F11" s="8">
        <f>C3*D3</f>
        <v>39</v>
      </c>
    </row>
    <row r="13" spans="1:11">
      <c r="B13" s="9" t="s">
        <v>27</v>
      </c>
      <c r="C13" s="9" t="s">
        <v>28</v>
      </c>
      <c r="D13" s="9" t="s">
        <v>29</v>
      </c>
      <c r="F13" s="10" t="s">
        <v>30</v>
      </c>
      <c r="G13" s="10" t="s">
        <v>31</v>
      </c>
      <c r="H13" s="11" t="s">
        <v>32</v>
      </c>
      <c r="I13" s="13" t="s">
        <v>47</v>
      </c>
    </row>
    <row r="14" spans="1:11">
      <c r="B14" s="6">
        <f>H2</f>
        <v>2</v>
      </c>
      <c r="C14" s="6">
        <f>I2</f>
        <v>3</v>
      </c>
      <c r="D14" s="6">
        <f>AVERAGE(B14,C14)</f>
        <v>2.5</v>
      </c>
      <c r="F14" s="6">
        <f>(B14^3)-9*B14+3</f>
        <v>-7</v>
      </c>
      <c r="G14" s="6">
        <f>(C14^3)-9*C14+3</f>
        <v>3</v>
      </c>
      <c r="H14" s="12">
        <f>(D14^3)-9*D14+3</f>
        <v>-3.875</v>
      </c>
      <c r="I14" s="14">
        <f>ABS(0-H14)</f>
        <v>3.875</v>
      </c>
    </row>
    <row r="15" spans="1:11">
      <c r="B15" s="6">
        <f>IF(F14*H14&gt;0,D14,B14)</f>
        <v>2.5</v>
      </c>
      <c r="C15" s="6">
        <f>IF(G14*H14&gt;0,D14,C14)</f>
        <v>3</v>
      </c>
      <c r="D15" s="6">
        <f t="shared" ref="D15:D24" si="1">AVERAGE(B15,C15)</f>
        <v>2.75</v>
      </c>
      <c r="F15" s="6">
        <f>(B15^3)-9*B15+3</f>
        <v>-3.875</v>
      </c>
      <c r="G15" s="6">
        <f>(C15^3)-9*C15+3</f>
        <v>3</v>
      </c>
      <c r="H15" s="12">
        <f>(D15^3)-9*D15+3</f>
        <v>-0.953125</v>
      </c>
      <c r="I15" s="14">
        <f t="shared" ref="I15:I24" si="2">ABS(0-H15)</f>
        <v>0.953125</v>
      </c>
    </row>
    <row r="16" spans="1:11">
      <c r="B16" s="6">
        <f t="shared" ref="B16:B24" si="3">IF(F15*H15&gt;0,D15,B15)</f>
        <v>2.75</v>
      </c>
      <c r="C16" s="6">
        <f t="shared" ref="C16:C24" si="4">IF(G15*H15&gt;0,D15,C15)</f>
        <v>3</v>
      </c>
      <c r="D16" s="6">
        <f t="shared" si="1"/>
        <v>2.875</v>
      </c>
      <c r="F16" s="6">
        <f t="shared" ref="F16:H24" si="5">(B16^3)-9*B16+3</f>
        <v>-0.953125</v>
      </c>
      <c r="G16" s="6">
        <f t="shared" si="5"/>
        <v>3</v>
      </c>
      <c r="H16" s="12">
        <f t="shared" si="5"/>
        <v>0.888671875</v>
      </c>
      <c r="I16" s="14">
        <f t="shared" si="2"/>
        <v>0.888671875</v>
      </c>
    </row>
    <row r="17" spans="2:10">
      <c r="B17" s="6">
        <f t="shared" si="3"/>
        <v>2.75</v>
      </c>
      <c r="C17" s="6">
        <f t="shared" si="4"/>
        <v>2.875</v>
      </c>
      <c r="D17" s="6">
        <f t="shared" si="1"/>
        <v>2.8125</v>
      </c>
      <c r="F17" s="6">
        <f t="shared" si="5"/>
        <v>-0.953125</v>
      </c>
      <c r="G17" s="6">
        <f t="shared" si="5"/>
        <v>0.888671875</v>
      </c>
      <c r="H17" s="12">
        <f t="shared" si="5"/>
        <v>-6.5185546875E-2</v>
      </c>
      <c r="I17" s="14">
        <f t="shared" si="2"/>
        <v>6.5185546875E-2</v>
      </c>
    </row>
    <row r="18" spans="2:10">
      <c r="B18" s="6">
        <f t="shared" si="3"/>
        <v>2.8125</v>
      </c>
      <c r="C18" s="6">
        <f t="shared" si="4"/>
        <v>2.875</v>
      </c>
      <c r="D18" s="6">
        <f t="shared" si="1"/>
        <v>2.84375</v>
      </c>
      <c r="F18" s="6">
        <f t="shared" si="5"/>
        <v>-6.5185546875E-2</v>
      </c>
      <c r="G18" s="6">
        <f t="shared" si="5"/>
        <v>0.888671875</v>
      </c>
      <c r="H18" s="12">
        <f t="shared" si="5"/>
        <v>0.403411865234375</v>
      </c>
      <c r="I18" s="14">
        <f t="shared" si="2"/>
        <v>0.403411865234375</v>
      </c>
    </row>
    <row r="19" spans="2:10">
      <c r="B19" s="6">
        <f t="shared" si="3"/>
        <v>2.8125</v>
      </c>
      <c r="C19" s="6">
        <f t="shared" si="4"/>
        <v>2.84375</v>
      </c>
      <c r="D19" s="6">
        <f t="shared" si="1"/>
        <v>2.828125</v>
      </c>
      <c r="F19" s="6">
        <f t="shared" si="5"/>
        <v>-6.5185546875E-2</v>
      </c>
      <c r="G19" s="6">
        <f t="shared" si="5"/>
        <v>0.403411865234375</v>
      </c>
      <c r="H19" s="12">
        <f t="shared" si="5"/>
        <v>0.16704177856445313</v>
      </c>
      <c r="I19" s="14">
        <f t="shared" si="2"/>
        <v>0.16704177856445313</v>
      </c>
      <c r="J19" t="s">
        <v>17</v>
      </c>
    </row>
    <row r="20" spans="2:10">
      <c r="B20" s="6">
        <f t="shared" si="3"/>
        <v>2.8125</v>
      </c>
      <c r="C20" s="6">
        <f t="shared" si="4"/>
        <v>2.828125</v>
      </c>
      <c r="D20" s="6">
        <f t="shared" si="1"/>
        <v>2.8203125</v>
      </c>
      <c r="F20" s="6">
        <f t="shared" si="5"/>
        <v>-6.5185546875E-2</v>
      </c>
      <c r="G20" s="6">
        <f t="shared" si="5"/>
        <v>0.16704177856445313</v>
      </c>
      <c r="H20" s="12">
        <f t="shared" si="5"/>
        <v>5.0411701202392578E-2</v>
      </c>
      <c r="I20" s="14">
        <f t="shared" si="2"/>
        <v>5.0411701202392578E-2</v>
      </c>
    </row>
    <row r="21" spans="2:10">
      <c r="B21" s="6">
        <f t="shared" si="3"/>
        <v>2.8125</v>
      </c>
      <c r="C21" s="6">
        <f t="shared" si="4"/>
        <v>2.8203125</v>
      </c>
      <c r="D21" s="6">
        <f t="shared" si="1"/>
        <v>2.81640625</v>
      </c>
      <c r="F21" s="6">
        <f t="shared" si="5"/>
        <v>-6.5185546875E-2</v>
      </c>
      <c r="G21" s="6">
        <f t="shared" si="5"/>
        <v>5.0411701202392578E-2</v>
      </c>
      <c r="H21" s="12">
        <f t="shared" si="5"/>
        <v>-7.5158476829528809E-3</v>
      </c>
      <c r="I21" s="14">
        <f t="shared" si="2"/>
        <v>7.5158476829528809E-3</v>
      </c>
    </row>
    <row r="22" spans="2:10">
      <c r="B22" s="6">
        <f t="shared" si="3"/>
        <v>2.81640625</v>
      </c>
      <c r="C22" s="6">
        <f t="shared" si="4"/>
        <v>2.8203125</v>
      </c>
      <c r="D22" s="6">
        <f t="shared" si="1"/>
        <v>2.818359375</v>
      </c>
      <c r="F22" s="6">
        <f t="shared" si="5"/>
        <v>-7.5158476829528809E-3</v>
      </c>
      <c r="G22" s="6">
        <f t="shared" si="5"/>
        <v>5.0411701202392578E-2</v>
      </c>
      <c r="H22" s="12">
        <f t="shared" si="5"/>
        <v>2.1415673196315765E-2</v>
      </c>
      <c r="I22" s="14">
        <f t="shared" si="2"/>
        <v>2.1415673196315765E-2</v>
      </c>
    </row>
    <row r="23" spans="2:10">
      <c r="B23" s="6">
        <f t="shared" si="3"/>
        <v>2.81640625</v>
      </c>
      <c r="C23" s="6">
        <f t="shared" si="4"/>
        <v>2.818359375</v>
      </c>
      <c r="D23" s="6">
        <f t="shared" si="1"/>
        <v>2.8173828125</v>
      </c>
      <c r="F23" s="6">
        <f t="shared" si="5"/>
        <v>-7.5158476829528809E-3</v>
      </c>
      <c r="G23" s="6">
        <f t="shared" si="5"/>
        <v>2.1415673196315765E-2</v>
      </c>
      <c r="H23" s="12">
        <f t="shared" si="5"/>
        <v>6.9418521597981453E-3</v>
      </c>
      <c r="I23" s="14">
        <f t="shared" si="2"/>
        <v>6.9418521597981453E-3</v>
      </c>
    </row>
    <row r="24" spans="2:10">
      <c r="B24" s="15">
        <f t="shared" si="3"/>
        <v>2.81640625</v>
      </c>
      <c r="C24" s="15">
        <f t="shared" si="4"/>
        <v>2.8173828125</v>
      </c>
      <c r="D24" s="18">
        <f t="shared" si="1"/>
        <v>2.81689453125</v>
      </c>
      <c r="F24" s="15">
        <f t="shared" si="5"/>
        <v>-7.5158476829528809E-3</v>
      </c>
      <c r="G24" s="15">
        <f t="shared" si="5"/>
        <v>6.9418521597981453E-3</v>
      </c>
      <c r="H24" s="16">
        <f t="shared" si="5"/>
        <v>-2.8901256155222654E-4</v>
      </c>
      <c r="I24" s="17">
        <f t="shared" si="2"/>
        <v>2.8901256155222654E-4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2026-03-18T13:32:48Z</dcterms:modified>
  <cp:category/>
  <cp:contentStatus/>
</cp:coreProperties>
</file>